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6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60" yWindow="525" windowWidth="10875" windowHeight="7935" activeTab="0"/>
  </bookViews>
  <sheets>
    <sheet name="Gauging" sheetId="1" r:id="rId1"/>
    <sheet name="XS Plot" sheetId="2" r:id="rId2"/>
    <sheet name="V Points Plot" sheetId="3" r:id="rId3"/>
    <sheet name="V Contour Plot" sheetId="4" r:id="rId4"/>
    <sheet name="V Colour Plot" sheetId="5" r:id="rId5"/>
    <sheet name="Contours" sheetId="6" r:id="rId6"/>
    <sheet name="V Points" sheetId="7" r:id="rId7"/>
    <sheet name="CSV V" sheetId="8" r:id="rId8"/>
    <sheet name="CSV XS" sheetId="9" r:id="rId9"/>
  </sheets>
  <definedNames/>
  <calcPr fullCalcOnLoad="1"/>
</workbook>
</file>

<file path=xl/sharedStrings.xml><?xml version="1.0" encoding="utf-8"?>
<sst xmlns="http://schemas.openxmlformats.org/spreadsheetml/2006/main" count="24" uniqueCount="17">
  <si>
    <t>X</t>
  </si>
  <si>
    <t>V</t>
  </si>
  <si>
    <t>A</t>
  </si>
  <si>
    <t>Q</t>
  </si>
  <si>
    <t>Panel</t>
  </si>
  <si>
    <t>Yv</t>
  </si>
  <si>
    <t>Vv</t>
  </si>
  <si>
    <t>Xv</t>
  </si>
  <si>
    <t>Y</t>
  </si>
  <si>
    <t>Gauge</t>
  </si>
  <si>
    <t>Stream</t>
  </si>
  <si>
    <t>Date</t>
  </si>
  <si>
    <t>05CB002</t>
  </si>
  <si>
    <t>Little Red Deer River</t>
  </si>
  <si>
    <t>W</t>
  </si>
  <si>
    <t>Zero Flow Stage</t>
  </si>
  <si>
    <t>Summary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</si>
</sst>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4"/>
      <name val="Arial"/>
      <family val="2"/>
    </font>
    <font>
      <b/>
      <sz val="12.75"/>
      <name val="Arial"/>
      <family val="2"/>
    </font>
    <font>
      <sz val="11"/>
      <name val="Arial"/>
      <family val="0"/>
    </font>
    <font>
      <sz val="10.75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5" fontId="3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chartsheet" Target="chartsheets/sheet3.xml" /><Relationship Id="rId5" Type="http://schemas.openxmlformats.org/officeDocument/2006/relationships/chartsheet" Target="chartsheets/sheet4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0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Gauging!$B$6:$B$23</c:f>
              <c:numCach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30.5</c:v>
                </c:pt>
                <c:pt idx="16">
                  <c:v>32</c:v>
                </c:pt>
                <c:pt idx="17">
                  <c:v>33</c:v>
                </c:pt>
              </c:numCache>
            </c:numRef>
          </c:xVal>
          <c:yVal>
            <c:numRef>
              <c:f>Gauging!$C$6:$C$23</c:f>
              <c:numCache>
                <c:ptCount val="18"/>
                <c:pt idx="0">
                  <c:v>0</c:v>
                </c:pt>
                <c:pt idx="1">
                  <c:v>0.56</c:v>
                </c:pt>
                <c:pt idx="2">
                  <c:v>1.52</c:v>
                </c:pt>
                <c:pt idx="3">
                  <c:v>2.72</c:v>
                </c:pt>
                <c:pt idx="4">
                  <c:v>3.42</c:v>
                </c:pt>
                <c:pt idx="5">
                  <c:v>4.62</c:v>
                </c:pt>
                <c:pt idx="6">
                  <c:v>6.32</c:v>
                </c:pt>
                <c:pt idx="7">
                  <c:v>7.42</c:v>
                </c:pt>
                <c:pt idx="8">
                  <c:v>8.92</c:v>
                </c:pt>
                <c:pt idx="9">
                  <c:v>7.32</c:v>
                </c:pt>
                <c:pt idx="10">
                  <c:v>7.82</c:v>
                </c:pt>
                <c:pt idx="11">
                  <c:v>6.82</c:v>
                </c:pt>
                <c:pt idx="12">
                  <c:v>4.12</c:v>
                </c:pt>
                <c:pt idx="13">
                  <c:v>3.42</c:v>
                </c:pt>
                <c:pt idx="14">
                  <c:v>3.32</c:v>
                </c:pt>
                <c:pt idx="15">
                  <c:v>1.42</c:v>
                </c:pt>
                <c:pt idx="16">
                  <c:v>0.82</c:v>
                </c:pt>
                <c:pt idx="17">
                  <c:v>0</c:v>
                </c:pt>
              </c:numCache>
            </c:numRef>
          </c:yVal>
          <c:smooth val="0"/>
        </c:ser>
        <c:ser>
          <c:idx val="0"/>
          <c:order val="1"/>
          <c:tx>
            <c:v>Zero Flow Stage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Gauging!$L$6:$L$7</c:f>
              <c:numCache>
                <c:ptCount val="2"/>
                <c:pt idx="0">
                  <c:v>7.67</c:v>
                </c:pt>
                <c:pt idx="1">
                  <c:v>28.45</c:v>
                </c:pt>
              </c:numCache>
            </c:numRef>
          </c:xVal>
          <c:yVal>
            <c:numRef>
              <c:f>Gauging!$M$6:$M$7</c:f>
              <c:numCache>
                <c:ptCount val="2"/>
                <c:pt idx="0">
                  <c:v>3.1</c:v>
                </c:pt>
                <c:pt idx="1">
                  <c:v>3.1</c:v>
                </c:pt>
              </c:numCache>
            </c:numRef>
          </c:yVal>
          <c:smooth val="0"/>
        </c:ser>
        <c:axId val="39760596"/>
        <c:axId val="22301045"/>
      </c:scatterChart>
      <c:valAx>
        <c:axId val="39760596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crossBetween val="midCat"/>
        <c:dispUnits/>
      </c:valAx>
      <c:valAx>
        <c:axId val="2230104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 val="autoZero"/>
        <c:crossBetween val="midCat"/>
        <c:dispUnits/>
      </c:valAx>
      <c:spPr>
        <a:noFill/>
        <a:ln w="25400">
          <a:solidFill/>
        </a:ln>
      </c:spPr>
    </c:plotArea>
    <c:legend>
      <c:legendPos val="r"/>
      <c:layout>
        <c:manualLayout>
          <c:xMode val="edge"/>
          <c:yMode val="edge"/>
          <c:x val="0.71375"/>
          <c:y val="0.57025"/>
          <c:w val="0.232"/>
          <c:h val="0.17975"/>
        </c:manualLayout>
      </c:layout>
      <c:overlay val="0"/>
      <c:txPr>
        <a:bodyPr vert="horz" rot="0"/>
        <a:lstStyle/>
        <a:p>
          <a:pPr>
            <a:defRPr lang="en-US" cap="none" sz="14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0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Gauging!$B$6:$B$23</c:f>
              <c:numCach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30.5</c:v>
                </c:pt>
                <c:pt idx="16">
                  <c:v>32</c:v>
                </c:pt>
                <c:pt idx="17">
                  <c:v>33</c:v>
                </c:pt>
              </c:numCache>
            </c:numRef>
          </c:xVal>
          <c:yVal>
            <c:numRef>
              <c:f>Gauging!$C$6:$C$23</c:f>
              <c:numCache>
                <c:ptCount val="18"/>
                <c:pt idx="0">
                  <c:v>0</c:v>
                </c:pt>
                <c:pt idx="1">
                  <c:v>0.56</c:v>
                </c:pt>
                <c:pt idx="2">
                  <c:v>1.52</c:v>
                </c:pt>
                <c:pt idx="3">
                  <c:v>2.72</c:v>
                </c:pt>
                <c:pt idx="4">
                  <c:v>3.42</c:v>
                </c:pt>
                <c:pt idx="5">
                  <c:v>4.62</c:v>
                </c:pt>
                <c:pt idx="6">
                  <c:v>6.32</c:v>
                </c:pt>
                <c:pt idx="7">
                  <c:v>7.42</c:v>
                </c:pt>
                <c:pt idx="8">
                  <c:v>8.92</c:v>
                </c:pt>
                <c:pt idx="9">
                  <c:v>7.32</c:v>
                </c:pt>
                <c:pt idx="10">
                  <c:v>7.82</c:v>
                </c:pt>
                <c:pt idx="11">
                  <c:v>6.82</c:v>
                </c:pt>
                <c:pt idx="12">
                  <c:v>4.12</c:v>
                </c:pt>
                <c:pt idx="13">
                  <c:v>3.42</c:v>
                </c:pt>
                <c:pt idx="14">
                  <c:v>3.32</c:v>
                </c:pt>
                <c:pt idx="15">
                  <c:v>1.42</c:v>
                </c:pt>
                <c:pt idx="16">
                  <c:v>0.82</c:v>
                </c:pt>
                <c:pt idx="17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1.23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2.31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2.18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2.65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3.60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delete val="1"/>
            </c:dLbl>
            <c:dLbl>
              <c:idx val="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3.87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delete val="1"/>
            </c:dLbl>
            <c:dLbl>
              <c:idx val="1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3.99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delete val="1"/>
            </c:dLbl>
            <c:dLbl>
              <c:idx val="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4.54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delete val="1"/>
            </c:dLbl>
            <c:dLbl>
              <c:idx val="1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4.88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5.11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delete val="1"/>
            </c:dLbl>
            <c:dLbl>
              <c:idx val="1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5.13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delete val="1"/>
            </c:dLbl>
            <c:dLbl>
              <c:idx val="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4.98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delete val="1"/>
            </c:dLbl>
            <c:dLbl>
              <c:idx val="2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4.86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delete val="1"/>
            </c:dLbl>
            <c:dLbl>
              <c:idx val="2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4.13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4.42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6"/>
              <c:delete val="1"/>
            </c:dLbl>
            <c:dLbl>
              <c:idx val="2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3.94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4.25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9"/>
              <c:delete val="1"/>
            </c:dLbl>
            <c:dLbl>
              <c:idx val="3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4.01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1"/>
              <c:delete val="1"/>
            </c:dLbl>
            <c:dLbl>
              <c:idx val="3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1.43</a:t>
                    </a:r>
                  </a:p>
                </c:rich>
              </c:tx>
              <c:numFmt formatCode="General" sourceLinked="1"/>
              <c:dLblPos val="b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3"/>
              <c:delete val="1"/>
            </c:dLbl>
            <c:dLbl>
              <c:idx val="3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latin typeface="Arial"/>
                        <a:ea typeface="Arial"/>
                        <a:cs typeface="Arial"/>
                      </a:rPr>
                      <a:t>0.70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5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'V Points'!$A$3:$A$38</c:f>
              <c:numCache>
                <c:ptCount val="36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11</c:v>
                </c:pt>
                <c:pt idx="11">
                  <c:v>11</c:v>
                </c:pt>
                <c:pt idx="12">
                  <c:v>13</c:v>
                </c:pt>
                <c:pt idx="13">
                  <c:v>13</c:v>
                </c:pt>
                <c:pt idx="14">
                  <c:v>15</c:v>
                </c:pt>
                <c:pt idx="15">
                  <c:v>15</c:v>
                </c:pt>
                <c:pt idx="16">
                  <c:v>17</c:v>
                </c:pt>
                <c:pt idx="17">
                  <c:v>17</c:v>
                </c:pt>
                <c:pt idx="18">
                  <c:v>19</c:v>
                </c:pt>
                <c:pt idx="19">
                  <c:v>19</c:v>
                </c:pt>
                <c:pt idx="20">
                  <c:v>21</c:v>
                </c:pt>
                <c:pt idx="21">
                  <c:v>21</c:v>
                </c:pt>
                <c:pt idx="22">
                  <c:v>23</c:v>
                </c:pt>
                <c:pt idx="23">
                  <c:v>23</c:v>
                </c:pt>
                <c:pt idx="24">
                  <c:v>25</c:v>
                </c:pt>
                <c:pt idx="25">
                  <c:v>25</c:v>
                </c:pt>
                <c:pt idx="26">
                  <c:v>25</c:v>
                </c:pt>
                <c:pt idx="27">
                  <c:v>27</c:v>
                </c:pt>
                <c:pt idx="28">
                  <c:v>27</c:v>
                </c:pt>
                <c:pt idx="29">
                  <c:v>27</c:v>
                </c:pt>
                <c:pt idx="30">
                  <c:v>28</c:v>
                </c:pt>
                <c:pt idx="31">
                  <c:v>28</c:v>
                </c:pt>
                <c:pt idx="32">
                  <c:v>30.5</c:v>
                </c:pt>
                <c:pt idx="33">
                  <c:v>30.5</c:v>
                </c:pt>
                <c:pt idx="34">
                  <c:v>32</c:v>
                </c:pt>
                <c:pt idx="35">
                  <c:v>32</c:v>
                </c:pt>
              </c:numCache>
            </c:numRef>
          </c:xVal>
          <c:yVal>
            <c:numRef>
              <c:f>'V Points'!$B$3:$B$38</c:f>
              <c:numCache>
                <c:ptCount val="36"/>
                <c:pt idx="0">
                  <c:v>0.34</c:v>
                </c:pt>
                <c:pt idx="1">
                  <c:v>0.56</c:v>
                </c:pt>
                <c:pt idx="2">
                  <c:v>0.3</c:v>
                </c:pt>
                <c:pt idx="3">
                  <c:v>1.22</c:v>
                </c:pt>
                <c:pt idx="4">
                  <c:v>1.52</c:v>
                </c:pt>
                <c:pt idx="5">
                  <c:v>0.54</c:v>
                </c:pt>
                <c:pt idx="6">
                  <c:v>2.18</c:v>
                </c:pt>
                <c:pt idx="7">
                  <c:v>2.72</c:v>
                </c:pt>
                <c:pt idx="8">
                  <c:v>2.05</c:v>
                </c:pt>
                <c:pt idx="9">
                  <c:v>3.42</c:v>
                </c:pt>
                <c:pt idx="10">
                  <c:v>2.77</c:v>
                </c:pt>
                <c:pt idx="11">
                  <c:v>4.62</c:v>
                </c:pt>
                <c:pt idx="12">
                  <c:v>3.79</c:v>
                </c:pt>
                <c:pt idx="13">
                  <c:v>6.32</c:v>
                </c:pt>
                <c:pt idx="14">
                  <c:v>4.45</c:v>
                </c:pt>
                <c:pt idx="15">
                  <c:v>7.42</c:v>
                </c:pt>
                <c:pt idx="16">
                  <c:v>5.35</c:v>
                </c:pt>
                <c:pt idx="17">
                  <c:v>8.92</c:v>
                </c:pt>
                <c:pt idx="18">
                  <c:v>4.39</c:v>
                </c:pt>
                <c:pt idx="19">
                  <c:v>7.32</c:v>
                </c:pt>
                <c:pt idx="20">
                  <c:v>4.69</c:v>
                </c:pt>
                <c:pt idx="21">
                  <c:v>7.82</c:v>
                </c:pt>
                <c:pt idx="22">
                  <c:v>4.09</c:v>
                </c:pt>
                <c:pt idx="23">
                  <c:v>6.82</c:v>
                </c:pt>
                <c:pt idx="24">
                  <c:v>0.82</c:v>
                </c:pt>
                <c:pt idx="25">
                  <c:v>3.3</c:v>
                </c:pt>
                <c:pt idx="26">
                  <c:v>4.12</c:v>
                </c:pt>
                <c:pt idx="27">
                  <c:v>0.68</c:v>
                </c:pt>
                <c:pt idx="28">
                  <c:v>2.74</c:v>
                </c:pt>
                <c:pt idx="29">
                  <c:v>3.42</c:v>
                </c:pt>
                <c:pt idx="30">
                  <c:v>1.99</c:v>
                </c:pt>
                <c:pt idx="31">
                  <c:v>3.32</c:v>
                </c:pt>
                <c:pt idx="32">
                  <c:v>0.85</c:v>
                </c:pt>
                <c:pt idx="33">
                  <c:v>1.42</c:v>
                </c:pt>
                <c:pt idx="34">
                  <c:v>0.49</c:v>
                </c:pt>
                <c:pt idx="35">
                  <c:v>0.82</c:v>
                </c:pt>
              </c:numCache>
            </c:numRef>
          </c:yVal>
          <c:smooth val="0"/>
        </c:ser>
        <c:axId val="66491678"/>
        <c:axId val="61554191"/>
      </c:scatterChart>
      <c:valAx>
        <c:axId val="664916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crossBetween val="midCat"/>
        <c:dispUnits/>
      </c:valAx>
      <c:valAx>
        <c:axId val="61554191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75" b="1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65"/>
          <c:w val="0.96075"/>
          <c:h val="0.967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Gauging!$B$6:$B$23</c:f>
              <c:numCach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30.5</c:v>
                </c:pt>
                <c:pt idx="16">
                  <c:v>32</c:v>
                </c:pt>
                <c:pt idx="17">
                  <c:v>33</c:v>
                </c:pt>
              </c:numCache>
            </c:numRef>
          </c:xVal>
          <c:yVal>
            <c:numRef>
              <c:f>Gauging!$C$6:$C$23</c:f>
              <c:numCache>
                <c:ptCount val="18"/>
                <c:pt idx="0">
                  <c:v>0</c:v>
                </c:pt>
                <c:pt idx="1">
                  <c:v>0.56</c:v>
                </c:pt>
                <c:pt idx="2">
                  <c:v>1.52</c:v>
                </c:pt>
                <c:pt idx="3">
                  <c:v>2.72</c:v>
                </c:pt>
                <c:pt idx="4">
                  <c:v>3.42</c:v>
                </c:pt>
                <c:pt idx="5">
                  <c:v>4.62</c:v>
                </c:pt>
                <c:pt idx="6">
                  <c:v>6.32</c:v>
                </c:pt>
                <c:pt idx="7">
                  <c:v>7.42</c:v>
                </c:pt>
                <c:pt idx="8">
                  <c:v>8.92</c:v>
                </c:pt>
                <c:pt idx="9">
                  <c:v>7.32</c:v>
                </c:pt>
                <c:pt idx="10">
                  <c:v>7.82</c:v>
                </c:pt>
                <c:pt idx="11">
                  <c:v>6.82</c:v>
                </c:pt>
                <c:pt idx="12">
                  <c:v>4.12</c:v>
                </c:pt>
                <c:pt idx="13">
                  <c:v>3.42</c:v>
                </c:pt>
                <c:pt idx="14">
                  <c:v>3.32</c:v>
                </c:pt>
                <c:pt idx="15">
                  <c:v>1.42</c:v>
                </c:pt>
                <c:pt idx="16">
                  <c:v>0.82</c:v>
                </c:pt>
                <c:pt idx="17">
                  <c:v>0</c:v>
                </c:pt>
              </c:numCache>
            </c:numRef>
          </c:yVal>
          <c:smooth val="0"/>
        </c:ser>
        <c:ser>
          <c:idx val="0"/>
          <c:order val="1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Contours!$E$1:$E$17</c:f>
              <c:numCache>
                <c:ptCount val="17"/>
                <c:pt idx="0">
                  <c:v>1.786</c:v>
                </c:pt>
                <c:pt idx="1">
                  <c:v>1.693</c:v>
                </c:pt>
                <c:pt idx="2">
                  <c:v>2.789</c:v>
                </c:pt>
                <c:pt idx="3">
                  <c:v>3.023</c:v>
                </c:pt>
                <c:pt idx="4">
                  <c:v>5.894</c:v>
                </c:pt>
                <c:pt idx="5">
                  <c:v>9.559</c:v>
                </c:pt>
                <c:pt idx="6">
                  <c:v>11.412</c:v>
                </c:pt>
                <c:pt idx="7">
                  <c:v>12.965</c:v>
                </c:pt>
                <c:pt idx="8">
                  <c:v>15.396</c:v>
                </c:pt>
                <c:pt idx="9">
                  <c:v>16.893</c:v>
                </c:pt>
                <c:pt idx="10">
                  <c:v>18.988</c:v>
                </c:pt>
                <c:pt idx="11">
                  <c:v>21.083</c:v>
                </c:pt>
                <c:pt idx="12">
                  <c:v>22.916</c:v>
                </c:pt>
                <c:pt idx="13">
                  <c:v>24.57</c:v>
                </c:pt>
                <c:pt idx="14">
                  <c:v>27.892</c:v>
                </c:pt>
                <c:pt idx="15">
                  <c:v>31.234</c:v>
                </c:pt>
                <c:pt idx="16">
                  <c:v>31.403</c:v>
                </c:pt>
              </c:numCache>
            </c:numRef>
          </c:xVal>
          <c:yVal>
            <c:numRef>
              <c:f>Contours!$F$1:$F$17</c:f>
              <c:numCache>
                <c:ptCount val="17"/>
                <c:pt idx="0">
                  <c:v>-0.035</c:v>
                </c:pt>
                <c:pt idx="1">
                  <c:v>0.248</c:v>
                </c:pt>
                <c:pt idx="2">
                  <c:v>0.46</c:v>
                </c:pt>
                <c:pt idx="3">
                  <c:v>0.885</c:v>
                </c:pt>
                <c:pt idx="4">
                  <c:v>2.506</c:v>
                </c:pt>
                <c:pt idx="5">
                  <c:v>3.292</c:v>
                </c:pt>
                <c:pt idx="6">
                  <c:v>4.419</c:v>
                </c:pt>
                <c:pt idx="7">
                  <c:v>5.733</c:v>
                </c:pt>
                <c:pt idx="8">
                  <c:v>7.024</c:v>
                </c:pt>
                <c:pt idx="9">
                  <c:v>8.138</c:v>
                </c:pt>
                <c:pt idx="10">
                  <c:v>6.764</c:v>
                </c:pt>
                <c:pt idx="11">
                  <c:v>7.15</c:v>
                </c:pt>
                <c:pt idx="12">
                  <c:v>6.262</c:v>
                </c:pt>
                <c:pt idx="13">
                  <c:v>4.141</c:v>
                </c:pt>
                <c:pt idx="14">
                  <c:v>3.08</c:v>
                </c:pt>
                <c:pt idx="15">
                  <c:v>0.69</c:v>
                </c:pt>
                <c:pt idx="16">
                  <c:v>-0.035</c:v>
                </c:pt>
              </c:numCache>
            </c:numRef>
          </c:yVal>
          <c:smooth val="0"/>
        </c:ser>
        <c:ser>
          <c:idx val="1"/>
          <c:order val="2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Contours!$E$19:$E$36</c:f>
              <c:numCache>
                <c:ptCount val="18"/>
                <c:pt idx="0">
                  <c:v>29.805</c:v>
                </c:pt>
                <c:pt idx="1">
                  <c:v>29.863</c:v>
                </c:pt>
                <c:pt idx="2">
                  <c:v>29.298</c:v>
                </c:pt>
                <c:pt idx="3">
                  <c:v>27.546</c:v>
                </c:pt>
                <c:pt idx="4">
                  <c:v>24.262</c:v>
                </c:pt>
                <c:pt idx="5">
                  <c:v>22.916</c:v>
                </c:pt>
                <c:pt idx="6">
                  <c:v>21.083</c:v>
                </c:pt>
                <c:pt idx="7">
                  <c:v>18.988</c:v>
                </c:pt>
                <c:pt idx="8">
                  <c:v>16.893</c:v>
                </c:pt>
                <c:pt idx="9">
                  <c:v>15.725</c:v>
                </c:pt>
                <c:pt idx="10">
                  <c:v>12.965</c:v>
                </c:pt>
                <c:pt idx="11">
                  <c:v>10.007</c:v>
                </c:pt>
                <c:pt idx="12">
                  <c:v>7.63</c:v>
                </c:pt>
                <c:pt idx="13">
                  <c:v>5.894</c:v>
                </c:pt>
                <c:pt idx="14">
                  <c:v>3.876</c:v>
                </c:pt>
                <c:pt idx="15">
                  <c:v>3.739</c:v>
                </c:pt>
                <c:pt idx="16">
                  <c:v>3.462</c:v>
                </c:pt>
                <c:pt idx="17">
                  <c:v>3.571</c:v>
                </c:pt>
              </c:numCache>
            </c:numRef>
          </c:xVal>
          <c:yVal>
            <c:numRef>
              <c:f>Contours!$F$19:$F$36</c:f>
              <c:numCache>
                <c:ptCount val="18"/>
                <c:pt idx="0">
                  <c:v>-0.035</c:v>
                </c:pt>
                <c:pt idx="1">
                  <c:v>1.131</c:v>
                </c:pt>
                <c:pt idx="2">
                  <c:v>1.664</c:v>
                </c:pt>
                <c:pt idx="3">
                  <c:v>3.009</c:v>
                </c:pt>
                <c:pt idx="4">
                  <c:v>4.071</c:v>
                </c:pt>
                <c:pt idx="5">
                  <c:v>5.7</c:v>
                </c:pt>
                <c:pt idx="6">
                  <c:v>6.521</c:v>
                </c:pt>
                <c:pt idx="7">
                  <c:v>6.193</c:v>
                </c:pt>
                <c:pt idx="8">
                  <c:v>7.44</c:v>
                </c:pt>
                <c:pt idx="9">
                  <c:v>6.581</c:v>
                </c:pt>
                <c:pt idx="10">
                  <c:v>5.176</c:v>
                </c:pt>
                <c:pt idx="11">
                  <c:v>3.1</c:v>
                </c:pt>
                <c:pt idx="12">
                  <c:v>2.398</c:v>
                </c:pt>
                <c:pt idx="13">
                  <c:v>2.356</c:v>
                </c:pt>
                <c:pt idx="14">
                  <c:v>1.098</c:v>
                </c:pt>
                <c:pt idx="15">
                  <c:v>0.406</c:v>
                </c:pt>
                <c:pt idx="16">
                  <c:v>0.248</c:v>
                </c:pt>
                <c:pt idx="17">
                  <c:v>-0.035</c:v>
                </c:pt>
              </c:numCache>
            </c:numRef>
          </c:yVal>
          <c:smooth val="0"/>
        </c:ser>
        <c:ser>
          <c:idx val="3"/>
          <c:order val="3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Contours!$E$38:$E$55</c:f>
              <c:numCache>
                <c:ptCount val="18"/>
                <c:pt idx="0">
                  <c:v>11.39</c:v>
                </c:pt>
                <c:pt idx="1">
                  <c:v>10.357</c:v>
                </c:pt>
                <c:pt idx="2">
                  <c:v>6.155</c:v>
                </c:pt>
                <c:pt idx="3">
                  <c:v>5.37</c:v>
                </c:pt>
                <c:pt idx="4">
                  <c:v>5.37</c:v>
                </c:pt>
                <c:pt idx="5">
                  <c:v>6.009</c:v>
                </c:pt>
                <c:pt idx="6">
                  <c:v>8.479</c:v>
                </c:pt>
                <c:pt idx="7">
                  <c:v>10.45</c:v>
                </c:pt>
                <c:pt idx="8">
                  <c:v>12.965</c:v>
                </c:pt>
                <c:pt idx="9">
                  <c:v>16.893</c:v>
                </c:pt>
                <c:pt idx="10">
                  <c:v>18.988</c:v>
                </c:pt>
                <c:pt idx="11">
                  <c:v>21.083</c:v>
                </c:pt>
                <c:pt idx="12">
                  <c:v>22.916</c:v>
                </c:pt>
                <c:pt idx="13">
                  <c:v>23.837</c:v>
                </c:pt>
                <c:pt idx="14">
                  <c:v>27.368</c:v>
                </c:pt>
                <c:pt idx="15">
                  <c:v>28.912</c:v>
                </c:pt>
                <c:pt idx="16">
                  <c:v>28.328</c:v>
                </c:pt>
                <c:pt idx="17">
                  <c:v>28.208</c:v>
                </c:pt>
              </c:numCache>
            </c:numRef>
          </c:xVal>
          <c:yVal>
            <c:numRef>
              <c:f>Contours!$F$38:$F$55</c:f>
              <c:numCache>
                <c:ptCount val="18"/>
                <c:pt idx="0">
                  <c:v>-0.035</c:v>
                </c:pt>
                <c:pt idx="1">
                  <c:v>0.602</c:v>
                </c:pt>
                <c:pt idx="2">
                  <c:v>1.113</c:v>
                </c:pt>
                <c:pt idx="3">
                  <c:v>1.614</c:v>
                </c:pt>
                <c:pt idx="4">
                  <c:v>1.837</c:v>
                </c:pt>
                <c:pt idx="5">
                  <c:v>2.23</c:v>
                </c:pt>
                <c:pt idx="6">
                  <c:v>2.239</c:v>
                </c:pt>
                <c:pt idx="7">
                  <c:v>2.91</c:v>
                </c:pt>
                <c:pt idx="8">
                  <c:v>4.619</c:v>
                </c:pt>
                <c:pt idx="9">
                  <c:v>6.741</c:v>
                </c:pt>
                <c:pt idx="10">
                  <c:v>5.622</c:v>
                </c:pt>
                <c:pt idx="11">
                  <c:v>5.893</c:v>
                </c:pt>
                <c:pt idx="12">
                  <c:v>5.139</c:v>
                </c:pt>
                <c:pt idx="13">
                  <c:v>4.071</c:v>
                </c:pt>
                <c:pt idx="14">
                  <c:v>2.848</c:v>
                </c:pt>
                <c:pt idx="15">
                  <c:v>1.53</c:v>
                </c:pt>
                <c:pt idx="16">
                  <c:v>0.744</c:v>
                </c:pt>
                <c:pt idx="17">
                  <c:v>-0.035</c:v>
                </c:pt>
              </c:numCache>
            </c:numRef>
          </c:yVal>
          <c:smooth val="0"/>
        </c:ser>
        <c:ser>
          <c:idx val="4"/>
          <c:order val="4"/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Contours!$E$57:$E$71</c:f>
              <c:numCache>
                <c:ptCount val="15"/>
                <c:pt idx="0">
                  <c:v>24.619</c:v>
                </c:pt>
                <c:pt idx="1">
                  <c:v>23.178</c:v>
                </c:pt>
                <c:pt idx="2">
                  <c:v>16.678</c:v>
                </c:pt>
                <c:pt idx="3">
                  <c:v>11.26</c:v>
                </c:pt>
                <c:pt idx="4">
                  <c:v>12.965</c:v>
                </c:pt>
                <c:pt idx="5">
                  <c:v>16.893</c:v>
                </c:pt>
                <c:pt idx="6">
                  <c:v>18.988</c:v>
                </c:pt>
                <c:pt idx="7">
                  <c:v>21.083</c:v>
                </c:pt>
                <c:pt idx="8">
                  <c:v>22.916</c:v>
                </c:pt>
                <c:pt idx="9">
                  <c:v>23.411</c:v>
                </c:pt>
                <c:pt idx="10">
                  <c:v>24.701</c:v>
                </c:pt>
                <c:pt idx="11">
                  <c:v>27.106</c:v>
                </c:pt>
                <c:pt idx="12">
                  <c:v>27.871</c:v>
                </c:pt>
                <c:pt idx="13">
                  <c:v>27.106</c:v>
                </c:pt>
                <c:pt idx="14">
                  <c:v>25.084</c:v>
                </c:pt>
              </c:numCache>
            </c:numRef>
          </c:xVal>
          <c:yVal>
            <c:numRef>
              <c:f>Contours!$F$57:$F$71</c:f>
              <c:numCache>
                <c:ptCount val="15"/>
                <c:pt idx="0">
                  <c:v>-0.035</c:v>
                </c:pt>
                <c:pt idx="1">
                  <c:v>0.806</c:v>
                </c:pt>
                <c:pt idx="2">
                  <c:v>1.522</c:v>
                </c:pt>
                <c:pt idx="3">
                  <c:v>2.796</c:v>
                </c:pt>
                <c:pt idx="4">
                  <c:v>4.062</c:v>
                </c:pt>
                <c:pt idx="5">
                  <c:v>6.042</c:v>
                </c:pt>
                <c:pt idx="6">
                  <c:v>5.051</c:v>
                </c:pt>
                <c:pt idx="7">
                  <c:v>5.264</c:v>
                </c:pt>
                <c:pt idx="8">
                  <c:v>4.577</c:v>
                </c:pt>
                <c:pt idx="9">
                  <c:v>4.071</c:v>
                </c:pt>
                <c:pt idx="10">
                  <c:v>3.504</c:v>
                </c:pt>
                <c:pt idx="11">
                  <c:v>2.726</c:v>
                </c:pt>
                <c:pt idx="12">
                  <c:v>1.953</c:v>
                </c:pt>
                <c:pt idx="13">
                  <c:v>1.194</c:v>
                </c:pt>
                <c:pt idx="14">
                  <c:v>-0.035</c:v>
                </c:pt>
              </c:numCache>
            </c:numRef>
          </c:yVal>
          <c:smooth val="0"/>
        </c:ser>
        <c:ser>
          <c:idx val="5"/>
          <c:order val="5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Contours!$E$73:$E$79</c:f>
              <c:numCache>
                <c:ptCount val="7"/>
                <c:pt idx="0">
                  <c:v>20.611</c:v>
                </c:pt>
                <c:pt idx="1">
                  <c:v>18.988</c:v>
                </c:pt>
                <c:pt idx="2">
                  <c:v>17.08</c:v>
                </c:pt>
                <c:pt idx="3">
                  <c:v>16.146</c:v>
                </c:pt>
                <c:pt idx="4">
                  <c:v>16.954</c:v>
                </c:pt>
                <c:pt idx="5">
                  <c:v>19.709</c:v>
                </c:pt>
                <c:pt idx="6">
                  <c:v>20.611</c:v>
                </c:pt>
              </c:numCache>
            </c:numRef>
          </c:xVal>
          <c:yVal>
            <c:numRef>
              <c:f>Contours!$F$73:$F$79</c:f>
              <c:numCache>
                <c:ptCount val="7"/>
                <c:pt idx="0">
                  <c:v>4.566</c:v>
                </c:pt>
                <c:pt idx="1">
                  <c:v>4.48</c:v>
                </c:pt>
                <c:pt idx="2">
                  <c:v>5.345</c:v>
                </c:pt>
                <c:pt idx="3">
                  <c:v>4.92</c:v>
                </c:pt>
                <c:pt idx="4">
                  <c:v>4.425</c:v>
                </c:pt>
                <c:pt idx="5">
                  <c:v>3.946</c:v>
                </c:pt>
                <c:pt idx="6">
                  <c:v>4.566</c:v>
                </c:pt>
              </c:numCache>
            </c:numRef>
          </c:yVal>
          <c:smooth val="0"/>
        </c:ser>
        <c:axId val="17116808"/>
        <c:axId val="19833545"/>
      </c:scatterChart>
      <c:valAx>
        <c:axId val="1711680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crossBetween val="midCat"/>
        <c:dispUnits/>
      </c:valAx>
      <c:valAx>
        <c:axId val="19833545"/>
        <c:scaling>
          <c:orientation val="maxMin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1711680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2625"/>
          <c:w val="0.96075"/>
          <c:h val="0.95725"/>
        </c:manualLayout>
      </c:layout>
      <c:scatterChart>
        <c:scatterStyle val="line"/>
        <c:varyColors val="0"/>
        <c:ser>
          <c:idx val="2"/>
          <c:order val="0"/>
          <c:tx>
            <c:v>XS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Gauging!$B$6:$B$23</c:f>
              <c:numCache>
                <c:ptCount val="18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9</c:v>
                </c:pt>
                <c:pt idx="5">
                  <c:v>11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19</c:v>
                </c:pt>
                <c:pt idx="10">
                  <c:v>21</c:v>
                </c:pt>
                <c:pt idx="11">
                  <c:v>23</c:v>
                </c:pt>
                <c:pt idx="12">
                  <c:v>25</c:v>
                </c:pt>
                <c:pt idx="13">
                  <c:v>27</c:v>
                </c:pt>
                <c:pt idx="14">
                  <c:v>28</c:v>
                </c:pt>
                <c:pt idx="15">
                  <c:v>30.5</c:v>
                </c:pt>
                <c:pt idx="16">
                  <c:v>32</c:v>
                </c:pt>
                <c:pt idx="17">
                  <c:v>33</c:v>
                </c:pt>
              </c:numCache>
            </c:numRef>
          </c:xVal>
          <c:yVal>
            <c:numRef>
              <c:f>Gauging!$C$6:$C$23</c:f>
              <c:numCache>
                <c:ptCount val="18"/>
                <c:pt idx="0">
                  <c:v>0</c:v>
                </c:pt>
                <c:pt idx="1">
                  <c:v>0.56</c:v>
                </c:pt>
                <c:pt idx="2">
                  <c:v>1.52</c:v>
                </c:pt>
                <c:pt idx="3">
                  <c:v>2.72</c:v>
                </c:pt>
                <c:pt idx="4">
                  <c:v>3.42</c:v>
                </c:pt>
                <c:pt idx="5">
                  <c:v>4.62</c:v>
                </c:pt>
                <c:pt idx="6">
                  <c:v>6.32</c:v>
                </c:pt>
                <c:pt idx="7">
                  <c:v>7.42</c:v>
                </c:pt>
                <c:pt idx="8">
                  <c:v>8.92</c:v>
                </c:pt>
                <c:pt idx="9">
                  <c:v>7.32</c:v>
                </c:pt>
                <c:pt idx="10">
                  <c:v>7.82</c:v>
                </c:pt>
                <c:pt idx="11">
                  <c:v>6.82</c:v>
                </c:pt>
                <c:pt idx="12">
                  <c:v>4.12</c:v>
                </c:pt>
                <c:pt idx="13">
                  <c:v>3.42</c:v>
                </c:pt>
                <c:pt idx="14">
                  <c:v>3.32</c:v>
                </c:pt>
                <c:pt idx="15">
                  <c:v>1.42</c:v>
                </c:pt>
                <c:pt idx="16">
                  <c:v>0.82</c:v>
                </c:pt>
                <c:pt idx="17">
                  <c:v>0</c:v>
                </c:pt>
              </c:numCache>
            </c:numRef>
          </c:yVal>
          <c:smooth val="0"/>
        </c:ser>
        <c:axId val="44284178"/>
        <c:axId val="63013283"/>
      </c:scatterChart>
      <c:valAx>
        <c:axId val="4428417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crossBetween val="midCat"/>
        <c:dispUnits/>
      </c:valAx>
      <c:valAx>
        <c:axId val="6301328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400" b="1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 val="autoZero"/>
        <c:crossBetween val="midCat"/>
        <c:dispUnits/>
      </c:valAx>
      <c:spPr>
        <a:noFill/>
        <a:ln w="254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4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5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Chart6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Chart7"/>
  <sheetViews>
    <sheetView workbookViewId="0" zoomScale="88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0.47675</cdr:x>
      <cdr:y>0.45375</cdr:y>
    </cdr:from>
    <cdr:to>
      <cdr:x>0.526</cdr:x>
      <cdr:y>0.489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2686050"/>
          <a:ext cx="428625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5 m/s</a:t>
          </a:r>
        </a:p>
      </cdr:txBody>
    </cdr:sp>
  </cdr:relSizeAnchor>
  <cdr:relSizeAnchor xmlns:cdr="http://schemas.openxmlformats.org/drawingml/2006/chartDrawing">
    <cdr:from>
      <cdr:x>0.84375</cdr:x>
      <cdr:y>0.10375</cdr:y>
    </cdr:from>
    <cdr:to>
      <cdr:x>0.8925</cdr:x>
      <cdr:y>0.1395</cdr:y>
    </cdr:to>
    <cdr:sp>
      <cdr:nvSpPr>
        <cdr:cNvPr id="2" name="TextBox 2"/>
        <cdr:cNvSpPr txBox="1">
          <a:spLocks noChangeArrowheads="1"/>
        </cdr:cNvSpPr>
      </cdr:nvSpPr>
      <cdr:spPr>
        <a:xfrm>
          <a:off x="7315200" y="6096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1 m/s</a:t>
          </a:r>
        </a:p>
      </cdr:txBody>
    </cdr:sp>
  </cdr:relSizeAnchor>
  <cdr:relSizeAnchor xmlns:cdr="http://schemas.openxmlformats.org/drawingml/2006/chartDrawing">
    <cdr:from>
      <cdr:x>0.135</cdr:x>
      <cdr:y>0.11675</cdr:y>
    </cdr:from>
    <cdr:to>
      <cdr:x>0.18375</cdr:x>
      <cdr:y>0.1525</cdr:y>
    </cdr:to>
    <cdr:sp>
      <cdr:nvSpPr>
        <cdr:cNvPr id="3" name="TextBox 3"/>
        <cdr:cNvSpPr txBox="1">
          <a:spLocks noChangeArrowheads="1"/>
        </cdr:cNvSpPr>
      </cdr:nvSpPr>
      <cdr:spPr>
        <a:xfrm>
          <a:off x="1162050" y="68580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2 m/s</a:t>
          </a:r>
        </a:p>
      </cdr:txBody>
    </cdr:sp>
  </cdr:relSizeAnchor>
  <cdr:relSizeAnchor xmlns:cdr="http://schemas.openxmlformats.org/drawingml/2006/chartDrawing">
    <cdr:from>
      <cdr:x>0.25975</cdr:x>
      <cdr:y>0.139</cdr:y>
    </cdr:from>
    <cdr:to>
      <cdr:x>0.3085</cdr:x>
      <cdr:y>0.17475</cdr:y>
    </cdr:to>
    <cdr:sp>
      <cdr:nvSpPr>
        <cdr:cNvPr id="4" name="TextBox 4"/>
        <cdr:cNvSpPr txBox="1">
          <a:spLocks noChangeArrowheads="1"/>
        </cdr:cNvSpPr>
      </cdr:nvSpPr>
      <cdr:spPr>
        <a:xfrm>
          <a:off x="2247900" y="8191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3 m/s</a:t>
          </a:r>
        </a:p>
      </cdr:txBody>
    </cdr:sp>
  </cdr:relSizeAnchor>
  <cdr:relSizeAnchor xmlns:cdr="http://schemas.openxmlformats.org/drawingml/2006/chartDrawing">
    <cdr:from>
      <cdr:x>0.37075</cdr:x>
      <cdr:y>0.26675</cdr:y>
    </cdr:from>
    <cdr:to>
      <cdr:x>0.4195</cdr:x>
      <cdr:y>0.3025</cdr:y>
    </cdr:to>
    <cdr:sp>
      <cdr:nvSpPr>
        <cdr:cNvPr id="5" name="TextBox 5"/>
        <cdr:cNvSpPr txBox="1">
          <a:spLocks noChangeArrowheads="1"/>
        </cdr:cNvSpPr>
      </cdr:nvSpPr>
      <cdr:spPr>
        <a:xfrm>
          <a:off x="3209925" y="1581150"/>
          <a:ext cx="41910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4 m/s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0.0605</cdr:x>
      <cdr:y>0.09825</cdr:y>
    </cdr:from>
    <cdr:to>
      <cdr:x>0.90175</cdr:x>
      <cdr:y>0.87775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>
          <a:clrChange>
            <a:clrFrom>
              <a:srgbClr val="FF0000"/>
            </a:clrFrom>
            <a:clrTo>
              <a:srgbClr val="FF0000">
                <a:alpha val="0"/>
              </a:srgbClr>
            </a:clrTo>
          </a:clrChange>
        </a:blip>
        <a:srcRect l="2552" t="35926" r="2593" b="28140"/>
        <a:stretch>
          <a:fillRect/>
        </a:stretch>
      </cdr:blipFill>
      <cdr:spPr>
        <a:xfrm>
          <a:off x="523875" y="581025"/>
          <a:ext cx="7296150" cy="4629150"/>
        </a:xfrm>
        <a:prstGeom prst="rect">
          <a:avLst/>
        </a:prstGeom>
        <a:noFill/>
        <a:ln w="1" cmpd="sng">
          <a:noFill/>
        </a:ln>
      </cdr:spPr>
    </cdr:pic>
  </cdr:relSizeAnchor>
  <cdr:relSizeAnchor xmlns:cdr="http://schemas.openxmlformats.org/drawingml/2006/chartDrawing">
    <cdr:from>
      <cdr:x>0.85875</cdr:x>
      <cdr:y>0.12025</cdr:y>
    </cdr:from>
    <cdr:to>
      <cdr:x>0.945</cdr:x>
      <cdr:y>0.937</cdr:y>
    </cdr:to>
    <cdr:pic>
      <cdr:nvPicPr>
        <cdr:cNvPr id="2" name="Picture 3"/>
        <cdr:cNvPicPr preferRelativeResize="1">
          <a:picLocks noChangeAspect="1"/>
        </cdr:cNvPicPr>
      </cdr:nvPicPr>
      <cdr:blipFill>
        <a:blip r:embed="rId2"/>
        <a:stretch>
          <a:fillRect/>
        </a:stretch>
      </cdr:blipFill>
      <cdr:spPr>
        <a:xfrm>
          <a:off x="7448550" y="704850"/>
          <a:ext cx="752475" cy="48482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24"/>
  <sheetViews>
    <sheetView tabSelected="1" workbookViewId="0" topLeftCell="A1">
      <selection activeCell="G12" sqref="G12"/>
    </sheetView>
  </sheetViews>
  <sheetFormatPr defaultColWidth="9.140625" defaultRowHeight="12.75"/>
  <cols>
    <col min="4" max="4" width="6.8515625" style="0" customWidth="1"/>
    <col min="5" max="5" width="6.8515625" style="5" customWidth="1"/>
    <col min="6" max="6" width="6.7109375" style="5" customWidth="1"/>
    <col min="7" max="7" width="6.8515625" style="5" customWidth="1"/>
  </cols>
  <sheetData>
    <row r="1" spans="1:2" ht="12.75">
      <c r="A1" s="1" t="s">
        <v>9</v>
      </c>
      <c r="B1" s="2" t="s">
        <v>12</v>
      </c>
    </row>
    <row r="2" spans="1:2" ht="12.75">
      <c r="A2" s="1" t="s">
        <v>10</v>
      </c>
      <c r="B2" s="2" t="s">
        <v>13</v>
      </c>
    </row>
    <row r="3" spans="1:2" ht="12.75">
      <c r="A3" s="1" t="s">
        <v>11</v>
      </c>
      <c r="B3" s="3">
        <v>38521</v>
      </c>
    </row>
    <row r="5" spans="1:12" s="1" customFormat="1" ht="12.75">
      <c r="A5" s="4" t="s">
        <v>4</v>
      </c>
      <c r="B5" s="4" t="s">
        <v>0</v>
      </c>
      <c r="C5" s="4" t="s">
        <v>8</v>
      </c>
      <c r="D5" s="4" t="s">
        <v>14</v>
      </c>
      <c r="E5" s="6" t="s">
        <v>1</v>
      </c>
      <c r="F5" s="6" t="s">
        <v>2</v>
      </c>
      <c r="G5" s="6" t="s">
        <v>3</v>
      </c>
      <c r="H5" s="4"/>
      <c r="I5" s="4" t="s">
        <v>0</v>
      </c>
      <c r="J5" s="4" t="s">
        <v>8</v>
      </c>
      <c r="L5" s="1" t="s">
        <v>15</v>
      </c>
    </row>
    <row r="6" spans="2:13" ht="12.75">
      <c r="B6">
        <v>0</v>
      </c>
      <c r="C6">
        <v>0</v>
      </c>
      <c r="I6">
        <f>B6</f>
        <v>0</v>
      </c>
      <c r="J6">
        <f>-1*C6</f>
        <v>0</v>
      </c>
      <c r="L6">
        <v>7.67</v>
      </c>
      <c r="M6">
        <v>3.1</v>
      </c>
    </row>
    <row r="7" spans="1:13" ht="12.75">
      <c r="A7">
        <v>1</v>
      </c>
      <c r="B7">
        <v>2</v>
      </c>
      <c r="C7">
        <v>0.56</v>
      </c>
      <c r="D7">
        <v>3</v>
      </c>
      <c r="E7" s="5">
        <v>1.23</v>
      </c>
      <c r="F7" s="5">
        <v>1.12</v>
      </c>
      <c r="G7" s="5">
        <f>F7*E7</f>
        <v>1.3776000000000002</v>
      </c>
      <c r="I7">
        <f aca="true" t="shared" si="0" ref="I7:I23">B7</f>
        <v>2</v>
      </c>
      <c r="J7">
        <f aca="true" t="shared" si="1" ref="J7:J23">-1*C7</f>
        <v>-0.56</v>
      </c>
      <c r="L7">
        <v>28.45</v>
      </c>
      <c r="M7">
        <v>3.1</v>
      </c>
    </row>
    <row r="8" spans="1:10" ht="12.75">
      <c r="A8">
        <v>2</v>
      </c>
      <c r="B8">
        <v>4</v>
      </c>
      <c r="C8">
        <v>1.52</v>
      </c>
      <c r="D8">
        <v>2</v>
      </c>
      <c r="E8" s="5">
        <v>2.245</v>
      </c>
      <c r="F8" s="5">
        <f>D8*C8</f>
        <v>3.04</v>
      </c>
      <c r="G8" s="5">
        <f>F8*E8</f>
        <v>6.824800000000001</v>
      </c>
      <c r="I8">
        <f t="shared" si="0"/>
        <v>4</v>
      </c>
      <c r="J8">
        <f t="shared" si="1"/>
        <v>-1.52</v>
      </c>
    </row>
    <row r="9" spans="1:10" ht="12.75">
      <c r="A9">
        <v>3</v>
      </c>
      <c r="B9">
        <v>6</v>
      </c>
      <c r="C9">
        <v>2.72</v>
      </c>
      <c r="D9">
        <v>1.5</v>
      </c>
      <c r="E9" s="5">
        <v>3.1272</v>
      </c>
      <c r="F9" s="5">
        <f>D9*C9</f>
        <v>4.08</v>
      </c>
      <c r="G9" s="5">
        <f>F9*E9</f>
        <v>12.758976</v>
      </c>
      <c r="I9">
        <f t="shared" si="0"/>
        <v>6</v>
      </c>
      <c r="J9">
        <f t="shared" si="1"/>
        <v>-2.72</v>
      </c>
    </row>
    <row r="10" spans="1:10" ht="12.75">
      <c r="A10">
        <v>4</v>
      </c>
      <c r="B10">
        <v>9</v>
      </c>
      <c r="C10">
        <v>3.42</v>
      </c>
      <c r="D10">
        <v>2.5</v>
      </c>
      <c r="E10" s="5">
        <v>3.8737</v>
      </c>
      <c r="F10" s="5">
        <f aca="true" t="shared" si="2" ref="F10:F21">D10*C10</f>
        <v>8.55</v>
      </c>
      <c r="G10" s="5">
        <f aca="true" t="shared" si="3" ref="G10:G22">F10*E10</f>
        <v>33.120135000000005</v>
      </c>
      <c r="I10">
        <f t="shared" si="0"/>
        <v>9</v>
      </c>
      <c r="J10">
        <f t="shared" si="1"/>
        <v>-3.42</v>
      </c>
    </row>
    <row r="11" spans="1:10" ht="12.75">
      <c r="A11">
        <v>5</v>
      </c>
      <c r="B11">
        <v>11</v>
      </c>
      <c r="C11">
        <v>4.62</v>
      </c>
      <c r="D11">
        <v>2</v>
      </c>
      <c r="E11" s="5">
        <v>3.985</v>
      </c>
      <c r="F11" s="5">
        <f t="shared" si="2"/>
        <v>9.24</v>
      </c>
      <c r="G11" s="5">
        <f t="shared" si="3"/>
        <v>36.8214</v>
      </c>
      <c r="I11">
        <f t="shared" si="0"/>
        <v>11</v>
      </c>
      <c r="J11">
        <f t="shared" si="1"/>
        <v>-4.62</v>
      </c>
    </row>
    <row r="12" spans="1:10" ht="12.75">
      <c r="A12">
        <v>6</v>
      </c>
      <c r="B12">
        <v>13</v>
      </c>
      <c r="C12">
        <v>6.32</v>
      </c>
      <c r="D12">
        <v>2</v>
      </c>
      <c r="E12" s="5">
        <v>4.542</v>
      </c>
      <c r="F12" s="5">
        <f t="shared" si="2"/>
        <v>12.64</v>
      </c>
      <c r="G12" s="5">
        <f t="shared" si="3"/>
        <v>57.41088</v>
      </c>
      <c r="I12">
        <f t="shared" si="0"/>
        <v>13</v>
      </c>
      <c r="J12">
        <f t="shared" si="1"/>
        <v>-6.32</v>
      </c>
    </row>
    <row r="13" spans="1:10" ht="12.75">
      <c r="A13">
        <v>7</v>
      </c>
      <c r="B13">
        <v>15</v>
      </c>
      <c r="C13">
        <v>7.42</v>
      </c>
      <c r="D13">
        <v>2</v>
      </c>
      <c r="E13" s="5">
        <v>4.875</v>
      </c>
      <c r="F13" s="5">
        <f t="shared" si="2"/>
        <v>14.84</v>
      </c>
      <c r="G13" s="5">
        <f t="shared" si="3"/>
        <v>72.345</v>
      </c>
      <c r="I13">
        <f t="shared" si="0"/>
        <v>15</v>
      </c>
      <c r="J13">
        <f t="shared" si="1"/>
        <v>-7.42</v>
      </c>
    </row>
    <row r="14" spans="1:10" ht="12.75">
      <c r="A14">
        <v>8</v>
      </c>
      <c r="B14">
        <v>17</v>
      </c>
      <c r="C14">
        <v>8.92</v>
      </c>
      <c r="D14">
        <v>2</v>
      </c>
      <c r="E14" s="5">
        <v>5.11</v>
      </c>
      <c r="F14" s="5">
        <f t="shared" si="2"/>
        <v>17.84</v>
      </c>
      <c r="G14" s="5">
        <f t="shared" si="3"/>
        <v>91.1624</v>
      </c>
      <c r="I14">
        <f t="shared" si="0"/>
        <v>17</v>
      </c>
      <c r="J14">
        <f t="shared" si="1"/>
        <v>-8.92</v>
      </c>
    </row>
    <row r="15" spans="1:10" ht="12.75">
      <c r="A15">
        <v>9</v>
      </c>
      <c r="B15">
        <v>19</v>
      </c>
      <c r="C15">
        <v>7.32</v>
      </c>
      <c r="D15">
        <v>2</v>
      </c>
      <c r="E15" s="5">
        <v>5.13</v>
      </c>
      <c r="F15" s="5">
        <f t="shared" si="2"/>
        <v>14.64</v>
      </c>
      <c r="G15" s="5">
        <f t="shared" si="3"/>
        <v>75.1032</v>
      </c>
      <c r="I15">
        <f t="shared" si="0"/>
        <v>19</v>
      </c>
      <c r="J15">
        <f t="shared" si="1"/>
        <v>-7.32</v>
      </c>
    </row>
    <row r="16" spans="1:10" ht="12.75">
      <c r="A16">
        <v>10</v>
      </c>
      <c r="B16">
        <v>21</v>
      </c>
      <c r="C16">
        <v>7.82</v>
      </c>
      <c r="D16">
        <v>2</v>
      </c>
      <c r="E16" s="5">
        <v>4.979</v>
      </c>
      <c r="F16" s="5">
        <f t="shared" si="2"/>
        <v>15.64</v>
      </c>
      <c r="G16" s="5">
        <f t="shared" si="3"/>
        <v>77.87156</v>
      </c>
      <c r="I16">
        <f t="shared" si="0"/>
        <v>21</v>
      </c>
      <c r="J16">
        <f t="shared" si="1"/>
        <v>-7.82</v>
      </c>
    </row>
    <row r="17" spans="1:10" ht="12.75">
      <c r="A17">
        <v>11</v>
      </c>
      <c r="B17">
        <v>23</v>
      </c>
      <c r="C17">
        <v>6.82</v>
      </c>
      <c r="D17">
        <v>2</v>
      </c>
      <c r="E17" s="5">
        <v>4.862</v>
      </c>
      <c r="F17" s="5">
        <f t="shared" si="2"/>
        <v>13.64</v>
      </c>
      <c r="G17" s="5">
        <f t="shared" si="3"/>
        <v>66.31768000000001</v>
      </c>
      <c r="I17">
        <f t="shared" si="0"/>
        <v>23</v>
      </c>
      <c r="J17">
        <f t="shared" si="1"/>
        <v>-6.82</v>
      </c>
    </row>
    <row r="18" spans="1:10" ht="12.75">
      <c r="A18">
        <v>12</v>
      </c>
      <c r="B18">
        <v>25</v>
      </c>
      <c r="C18">
        <v>4.12</v>
      </c>
      <c r="D18">
        <v>2</v>
      </c>
      <c r="E18" s="5">
        <v>4.27</v>
      </c>
      <c r="F18" s="5">
        <f t="shared" si="2"/>
        <v>8.24</v>
      </c>
      <c r="G18" s="5">
        <f t="shared" si="3"/>
        <v>35.184799999999996</v>
      </c>
      <c r="I18">
        <f t="shared" si="0"/>
        <v>25</v>
      </c>
      <c r="J18">
        <f t="shared" si="1"/>
        <v>-4.12</v>
      </c>
    </row>
    <row r="19" spans="1:10" ht="12.75">
      <c r="A19">
        <v>13</v>
      </c>
      <c r="B19">
        <v>27</v>
      </c>
      <c r="C19">
        <v>3.42</v>
      </c>
      <c r="D19">
        <v>1.5</v>
      </c>
      <c r="E19" s="5">
        <v>4.091</v>
      </c>
      <c r="F19" s="5">
        <f t="shared" si="2"/>
        <v>5.13</v>
      </c>
      <c r="G19" s="5">
        <f t="shared" si="3"/>
        <v>20.98683</v>
      </c>
      <c r="I19">
        <f t="shared" si="0"/>
        <v>27</v>
      </c>
      <c r="J19">
        <f t="shared" si="1"/>
        <v>-3.42</v>
      </c>
    </row>
    <row r="20" spans="1:10" ht="12.75">
      <c r="A20">
        <v>14</v>
      </c>
      <c r="B20">
        <v>28</v>
      </c>
      <c r="C20">
        <v>3.32</v>
      </c>
      <c r="D20">
        <v>1</v>
      </c>
      <c r="E20" s="5">
        <v>4.0127</v>
      </c>
      <c r="F20" s="5">
        <f t="shared" si="2"/>
        <v>3.32</v>
      </c>
      <c r="G20" s="5">
        <f t="shared" si="3"/>
        <v>13.322163999999999</v>
      </c>
      <c r="I20">
        <f t="shared" si="0"/>
        <v>28</v>
      </c>
      <c r="J20">
        <f t="shared" si="1"/>
        <v>-3.32</v>
      </c>
    </row>
    <row r="21" spans="1:10" ht="12.75">
      <c r="A21">
        <v>15</v>
      </c>
      <c r="B21">
        <v>30.5</v>
      </c>
      <c r="C21">
        <v>1.42</v>
      </c>
      <c r="D21">
        <v>1.75</v>
      </c>
      <c r="E21" s="5">
        <v>1.426</v>
      </c>
      <c r="F21" s="5">
        <f t="shared" si="2"/>
        <v>2.485</v>
      </c>
      <c r="G21" s="5">
        <f t="shared" si="3"/>
        <v>3.5436099999999997</v>
      </c>
      <c r="I21">
        <f t="shared" si="0"/>
        <v>30.5</v>
      </c>
      <c r="J21">
        <f t="shared" si="1"/>
        <v>-1.42</v>
      </c>
    </row>
    <row r="22" spans="1:10" ht="12.75">
      <c r="A22">
        <v>16</v>
      </c>
      <c r="B22">
        <v>32</v>
      </c>
      <c r="C22">
        <v>0.82</v>
      </c>
      <c r="D22">
        <v>2.25</v>
      </c>
      <c r="E22" s="5">
        <v>0.698</v>
      </c>
      <c r="F22" s="5">
        <v>1.23</v>
      </c>
      <c r="G22" s="5">
        <f t="shared" si="3"/>
        <v>0.85854</v>
      </c>
      <c r="I22">
        <f t="shared" si="0"/>
        <v>32</v>
      </c>
      <c r="J22">
        <f t="shared" si="1"/>
        <v>-0.82</v>
      </c>
    </row>
    <row r="23" spans="2:10" ht="12.75">
      <c r="B23">
        <v>33</v>
      </c>
      <c r="C23">
        <v>0</v>
      </c>
      <c r="I23">
        <f t="shared" si="0"/>
        <v>33</v>
      </c>
      <c r="J23">
        <f t="shared" si="1"/>
        <v>0</v>
      </c>
    </row>
    <row r="24" spans="1:7" ht="12.75">
      <c r="A24" s="1" t="s">
        <v>16</v>
      </c>
      <c r="E24" s="7">
        <f>G24/F24</f>
        <v>4.45925612677354</v>
      </c>
      <c r="F24" s="7">
        <f>SUM(F7:F22)</f>
        <v>135.675</v>
      </c>
      <c r="G24" s="7">
        <f>SUM(G7:G22)</f>
        <v>605.009575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F79"/>
  <sheetViews>
    <sheetView workbookViewId="0" topLeftCell="A60">
      <selection activeCell="E73" sqref="E73:F79"/>
    </sheetView>
  </sheetViews>
  <sheetFormatPr defaultColWidth="9.140625" defaultRowHeight="12.75"/>
  <sheetData>
    <row r="1" spans="1:6" ht="12.75">
      <c r="A1">
        <v>1.786</v>
      </c>
      <c r="B1">
        <v>0.035</v>
      </c>
      <c r="C1">
        <v>1</v>
      </c>
      <c r="E1">
        <f aca="true" t="shared" si="0" ref="E1:E17">A1</f>
        <v>1.786</v>
      </c>
      <c r="F1">
        <f aca="true" t="shared" si="1" ref="F1:F17">-1*B1</f>
        <v>-0.035</v>
      </c>
    </row>
    <row r="2" spans="1:6" ht="12.75">
      <c r="A2">
        <v>1.693</v>
      </c>
      <c r="B2">
        <v>-0.248</v>
      </c>
      <c r="C2">
        <v>1</v>
      </c>
      <c r="E2">
        <f t="shared" si="0"/>
        <v>1.693</v>
      </c>
      <c r="F2">
        <f t="shared" si="1"/>
        <v>0.248</v>
      </c>
    </row>
    <row r="3" spans="1:6" ht="12.75">
      <c r="A3">
        <v>2.789</v>
      </c>
      <c r="B3">
        <v>-0.46</v>
      </c>
      <c r="C3">
        <v>1</v>
      </c>
      <c r="E3">
        <f t="shared" si="0"/>
        <v>2.789</v>
      </c>
      <c r="F3">
        <f t="shared" si="1"/>
        <v>0.46</v>
      </c>
    </row>
    <row r="4" spans="1:6" ht="12.75">
      <c r="A4">
        <v>3.023</v>
      </c>
      <c r="B4">
        <v>-0.885</v>
      </c>
      <c r="C4">
        <v>1</v>
      </c>
      <c r="E4">
        <f t="shared" si="0"/>
        <v>3.023</v>
      </c>
      <c r="F4">
        <f t="shared" si="1"/>
        <v>0.885</v>
      </c>
    </row>
    <row r="5" spans="1:6" ht="12.75">
      <c r="A5">
        <v>5.894</v>
      </c>
      <c r="B5">
        <v>-2.506</v>
      </c>
      <c r="C5">
        <v>1</v>
      </c>
      <c r="E5">
        <f t="shared" si="0"/>
        <v>5.894</v>
      </c>
      <c r="F5">
        <f t="shared" si="1"/>
        <v>2.506</v>
      </c>
    </row>
    <row r="6" spans="1:6" ht="12.75">
      <c r="A6">
        <v>9.559</v>
      </c>
      <c r="B6">
        <v>-3.292</v>
      </c>
      <c r="C6">
        <v>1</v>
      </c>
      <c r="E6">
        <f t="shared" si="0"/>
        <v>9.559</v>
      </c>
      <c r="F6">
        <f t="shared" si="1"/>
        <v>3.292</v>
      </c>
    </row>
    <row r="7" spans="1:6" ht="12.75">
      <c r="A7">
        <v>11.412</v>
      </c>
      <c r="B7">
        <v>-4.419</v>
      </c>
      <c r="C7">
        <v>1</v>
      </c>
      <c r="E7">
        <f t="shared" si="0"/>
        <v>11.412</v>
      </c>
      <c r="F7">
        <f t="shared" si="1"/>
        <v>4.419</v>
      </c>
    </row>
    <row r="8" spans="1:6" ht="12.75">
      <c r="A8">
        <v>12.965</v>
      </c>
      <c r="B8">
        <v>-5.733</v>
      </c>
      <c r="C8">
        <v>1</v>
      </c>
      <c r="E8">
        <f t="shared" si="0"/>
        <v>12.965</v>
      </c>
      <c r="F8">
        <f t="shared" si="1"/>
        <v>5.733</v>
      </c>
    </row>
    <row r="9" spans="1:6" ht="12.75">
      <c r="A9">
        <v>15.396</v>
      </c>
      <c r="B9">
        <v>-7.024</v>
      </c>
      <c r="C9">
        <v>1</v>
      </c>
      <c r="E9">
        <f t="shared" si="0"/>
        <v>15.396</v>
      </c>
      <c r="F9">
        <f t="shared" si="1"/>
        <v>7.024</v>
      </c>
    </row>
    <row r="10" spans="1:6" ht="12.75">
      <c r="A10">
        <v>16.893</v>
      </c>
      <c r="B10">
        <v>-8.138</v>
      </c>
      <c r="C10">
        <v>1</v>
      </c>
      <c r="E10">
        <f t="shared" si="0"/>
        <v>16.893</v>
      </c>
      <c r="F10">
        <f t="shared" si="1"/>
        <v>8.138</v>
      </c>
    </row>
    <row r="11" spans="1:6" ht="12.75">
      <c r="A11">
        <v>18.988</v>
      </c>
      <c r="B11">
        <v>-6.764</v>
      </c>
      <c r="C11">
        <v>1</v>
      </c>
      <c r="E11">
        <f t="shared" si="0"/>
        <v>18.988</v>
      </c>
      <c r="F11">
        <f t="shared" si="1"/>
        <v>6.764</v>
      </c>
    </row>
    <row r="12" spans="1:6" ht="12.75">
      <c r="A12">
        <v>21.083</v>
      </c>
      <c r="B12">
        <v>-7.15</v>
      </c>
      <c r="C12">
        <v>1</v>
      </c>
      <c r="E12">
        <f t="shared" si="0"/>
        <v>21.083</v>
      </c>
      <c r="F12">
        <f t="shared" si="1"/>
        <v>7.15</v>
      </c>
    </row>
    <row r="13" spans="1:6" ht="12.75">
      <c r="A13">
        <v>22.916</v>
      </c>
      <c r="B13">
        <v>-6.262</v>
      </c>
      <c r="C13">
        <v>1</v>
      </c>
      <c r="E13">
        <f t="shared" si="0"/>
        <v>22.916</v>
      </c>
      <c r="F13">
        <f t="shared" si="1"/>
        <v>6.262</v>
      </c>
    </row>
    <row r="14" spans="1:6" ht="12.75">
      <c r="A14">
        <v>24.57</v>
      </c>
      <c r="B14">
        <v>-4.141</v>
      </c>
      <c r="C14">
        <v>1</v>
      </c>
      <c r="E14">
        <f t="shared" si="0"/>
        <v>24.57</v>
      </c>
      <c r="F14">
        <f t="shared" si="1"/>
        <v>4.141</v>
      </c>
    </row>
    <row r="15" spans="1:6" ht="12.75">
      <c r="A15">
        <v>27.892</v>
      </c>
      <c r="B15">
        <v>-3.08</v>
      </c>
      <c r="C15">
        <v>1</v>
      </c>
      <c r="E15">
        <f t="shared" si="0"/>
        <v>27.892</v>
      </c>
      <c r="F15">
        <f t="shared" si="1"/>
        <v>3.08</v>
      </c>
    </row>
    <row r="16" spans="1:6" ht="12.75">
      <c r="A16">
        <v>31.234</v>
      </c>
      <c r="B16">
        <v>-0.69</v>
      </c>
      <c r="C16">
        <v>1</v>
      </c>
      <c r="E16">
        <f t="shared" si="0"/>
        <v>31.234</v>
      </c>
      <c r="F16">
        <f t="shared" si="1"/>
        <v>0.69</v>
      </c>
    </row>
    <row r="17" spans="1:6" ht="12.75">
      <c r="A17">
        <v>31.403</v>
      </c>
      <c r="B17">
        <v>0.035</v>
      </c>
      <c r="C17">
        <v>1</v>
      </c>
      <c r="E17">
        <f t="shared" si="0"/>
        <v>31.403</v>
      </c>
      <c r="F17">
        <f t="shared" si="1"/>
        <v>-0.035</v>
      </c>
    </row>
    <row r="19" spans="1:6" ht="12.75">
      <c r="A19">
        <v>29.805</v>
      </c>
      <c r="B19">
        <v>0.035</v>
      </c>
      <c r="C19">
        <v>2</v>
      </c>
      <c r="E19">
        <f aca="true" t="shared" si="2" ref="E19:E36">A19</f>
        <v>29.805</v>
      </c>
      <c r="F19">
        <f aca="true" t="shared" si="3" ref="F19:F36">-1*B19</f>
        <v>-0.035</v>
      </c>
    </row>
    <row r="20" spans="1:6" ht="12.75">
      <c r="A20">
        <v>29.863</v>
      </c>
      <c r="B20">
        <v>-1.131</v>
      </c>
      <c r="C20">
        <v>2</v>
      </c>
      <c r="E20">
        <f t="shared" si="2"/>
        <v>29.863</v>
      </c>
      <c r="F20">
        <f t="shared" si="3"/>
        <v>1.131</v>
      </c>
    </row>
    <row r="21" spans="1:6" ht="12.75">
      <c r="A21">
        <v>29.298</v>
      </c>
      <c r="B21">
        <v>-1.664</v>
      </c>
      <c r="C21">
        <v>2</v>
      </c>
      <c r="E21">
        <f t="shared" si="2"/>
        <v>29.298</v>
      </c>
      <c r="F21">
        <f t="shared" si="3"/>
        <v>1.664</v>
      </c>
    </row>
    <row r="22" spans="1:6" ht="12.75">
      <c r="A22">
        <v>27.546</v>
      </c>
      <c r="B22">
        <v>-3.009</v>
      </c>
      <c r="C22">
        <v>2</v>
      </c>
      <c r="E22">
        <f t="shared" si="2"/>
        <v>27.546</v>
      </c>
      <c r="F22">
        <f t="shared" si="3"/>
        <v>3.009</v>
      </c>
    </row>
    <row r="23" spans="1:6" ht="12.75">
      <c r="A23">
        <v>24.262</v>
      </c>
      <c r="B23">
        <v>-4.071</v>
      </c>
      <c r="C23">
        <v>2</v>
      </c>
      <c r="E23">
        <f t="shared" si="2"/>
        <v>24.262</v>
      </c>
      <c r="F23">
        <f t="shared" si="3"/>
        <v>4.071</v>
      </c>
    </row>
    <row r="24" spans="1:6" ht="12.75">
      <c r="A24">
        <v>22.916</v>
      </c>
      <c r="B24">
        <v>-5.7</v>
      </c>
      <c r="C24">
        <v>2</v>
      </c>
      <c r="E24">
        <f t="shared" si="2"/>
        <v>22.916</v>
      </c>
      <c r="F24">
        <f t="shared" si="3"/>
        <v>5.7</v>
      </c>
    </row>
    <row r="25" spans="1:6" ht="12.75">
      <c r="A25">
        <v>21.083</v>
      </c>
      <c r="B25">
        <v>-6.521</v>
      </c>
      <c r="C25">
        <v>2</v>
      </c>
      <c r="E25">
        <f t="shared" si="2"/>
        <v>21.083</v>
      </c>
      <c r="F25">
        <f t="shared" si="3"/>
        <v>6.521</v>
      </c>
    </row>
    <row r="26" spans="1:6" ht="12.75">
      <c r="A26">
        <v>18.988</v>
      </c>
      <c r="B26">
        <v>-6.193</v>
      </c>
      <c r="C26">
        <v>2</v>
      </c>
      <c r="E26">
        <f t="shared" si="2"/>
        <v>18.988</v>
      </c>
      <c r="F26">
        <f t="shared" si="3"/>
        <v>6.193</v>
      </c>
    </row>
    <row r="27" spans="1:6" ht="12.75">
      <c r="A27">
        <v>16.893</v>
      </c>
      <c r="B27">
        <v>-7.44</v>
      </c>
      <c r="C27">
        <v>2</v>
      </c>
      <c r="E27">
        <f t="shared" si="2"/>
        <v>16.893</v>
      </c>
      <c r="F27">
        <f t="shared" si="3"/>
        <v>7.44</v>
      </c>
    </row>
    <row r="28" spans="1:6" ht="12.75">
      <c r="A28">
        <v>15.725</v>
      </c>
      <c r="B28">
        <v>-6.581</v>
      </c>
      <c r="C28">
        <v>2</v>
      </c>
      <c r="E28">
        <f t="shared" si="2"/>
        <v>15.725</v>
      </c>
      <c r="F28">
        <f t="shared" si="3"/>
        <v>6.581</v>
      </c>
    </row>
    <row r="29" spans="1:6" ht="12.75">
      <c r="A29">
        <v>12.965</v>
      </c>
      <c r="B29">
        <v>-5.176</v>
      </c>
      <c r="C29">
        <v>2</v>
      </c>
      <c r="E29">
        <f t="shared" si="2"/>
        <v>12.965</v>
      </c>
      <c r="F29">
        <f t="shared" si="3"/>
        <v>5.176</v>
      </c>
    </row>
    <row r="30" spans="1:6" ht="12.75">
      <c r="A30">
        <v>10.007</v>
      </c>
      <c r="B30">
        <v>-3.1</v>
      </c>
      <c r="C30">
        <v>2</v>
      </c>
      <c r="E30">
        <f t="shared" si="2"/>
        <v>10.007</v>
      </c>
      <c r="F30">
        <f t="shared" si="3"/>
        <v>3.1</v>
      </c>
    </row>
    <row r="31" spans="1:6" ht="12.75">
      <c r="A31">
        <v>7.63</v>
      </c>
      <c r="B31">
        <v>-2.398</v>
      </c>
      <c r="C31">
        <v>2</v>
      </c>
      <c r="E31">
        <f t="shared" si="2"/>
        <v>7.63</v>
      </c>
      <c r="F31">
        <f t="shared" si="3"/>
        <v>2.398</v>
      </c>
    </row>
    <row r="32" spans="1:6" ht="12.75">
      <c r="A32">
        <v>5.894</v>
      </c>
      <c r="B32">
        <v>-2.356</v>
      </c>
      <c r="C32">
        <v>2</v>
      </c>
      <c r="E32">
        <f t="shared" si="2"/>
        <v>5.894</v>
      </c>
      <c r="F32">
        <f t="shared" si="3"/>
        <v>2.356</v>
      </c>
    </row>
    <row r="33" spans="1:6" ht="12.75">
      <c r="A33">
        <v>3.876</v>
      </c>
      <c r="B33">
        <v>-1.098</v>
      </c>
      <c r="C33">
        <v>2</v>
      </c>
      <c r="E33">
        <f t="shared" si="2"/>
        <v>3.876</v>
      </c>
      <c r="F33">
        <f t="shared" si="3"/>
        <v>1.098</v>
      </c>
    </row>
    <row r="34" spans="1:6" ht="12.75">
      <c r="A34">
        <v>3.739</v>
      </c>
      <c r="B34">
        <v>-0.406</v>
      </c>
      <c r="C34">
        <v>2</v>
      </c>
      <c r="E34">
        <f t="shared" si="2"/>
        <v>3.739</v>
      </c>
      <c r="F34">
        <f t="shared" si="3"/>
        <v>0.406</v>
      </c>
    </row>
    <row r="35" spans="1:6" ht="12.75">
      <c r="A35">
        <v>3.462</v>
      </c>
      <c r="B35">
        <v>-0.248</v>
      </c>
      <c r="C35">
        <v>2</v>
      </c>
      <c r="E35">
        <f t="shared" si="2"/>
        <v>3.462</v>
      </c>
      <c r="F35">
        <f t="shared" si="3"/>
        <v>0.248</v>
      </c>
    </row>
    <row r="36" spans="1:6" ht="12.75">
      <c r="A36">
        <v>3.571</v>
      </c>
      <c r="B36">
        <v>0.035</v>
      </c>
      <c r="C36">
        <v>2</v>
      </c>
      <c r="E36">
        <f t="shared" si="2"/>
        <v>3.571</v>
      </c>
      <c r="F36">
        <f t="shared" si="3"/>
        <v>-0.035</v>
      </c>
    </row>
    <row r="38" spans="1:6" ht="12.75">
      <c r="A38">
        <v>11.39</v>
      </c>
      <c r="B38">
        <v>0.035</v>
      </c>
      <c r="C38">
        <v>3</v>
      </c>
      <c r="E38">
        <f aca="true" t="shared" si="4" ref="E38:E55">A38</f>
        <v>11.39</v>
      </c>
      <c r="F38">
        <f aca="true" t="shared" si="5" ref="F38:F55">-1*B38</f>
        <v>-0.035</v>
      </c>
    </row>
    <row r="39" spans="1:6" ht="12.75">
      <c r="A39">
        <v>10.357</v>
      </c>
      <c r="B39">
        <v>-0.602</v>
      </c>
      <c r="C39">
        <v>3</v>
      </c>
      <c r="E39">
        <f t="shared" si="4"/>
        <v>10.357</v>
      </c>
      <c r="F39">
        <f t="shared" si="5"/>
        <v>0.602</v>
      </c>
    </row>
    <row r="40" spans="1:6" ht="12.75">
      <c r="A40">
        <v>6.155</v>
      </c>
      <c r="B40">
        <v>-1.113</v>
      </c>
      <c r="C40">
        <v>3</v>
      </c>
      <c r="E40">
        <f t="shared" si="4"/>
        <v>6.155</v>
      </c>
      <c r="F40">
        <f t="shared" si="5"/>
        <v>1.113</v>
      </c>
    </row>
    <row r="41" spans="1:6" ht="12.75">
      <c r="A41">
        <v>5.37</v>
      </c>
      <c r="B41">
        <v>-1.614</v>
      </c>
      <c r="C41">
        <v>3</v>
      </c>
      <c r="E41">
        <f t="shared" si="4"/>
        <v>5.37</v>
      </c>
      <c r="F41">
        <f t="shared" si="5"/>
        <v>1.614</v>
      </c>
    </row>
    <row r="42" spans="1:6" ht="12.75">
      <c r="A42">
        <v>5.37</v>
      </c>
      <c r="B42">
        <v>-1.837</v>
      </c>
      <c r="C42">
        <v>3</v>
      </c>
      <c r="E42">
        <f t="shared" si="4"/>
        <v>5.37</v>
      </c>
      <c r="F42">
        <f t="shared" si="5"/>
        <v>1.837</v>
      </c>
    </row>
    <row r="43" spans="1:6" ht="12.75">
      <c r="A43">
        <v>6.009</v>
      </c>
      <c r="B43">
        <v>-2.23</v>
      </c>
      <c r="C43">
        <v>3</v>
      </c>
      <c r="E43">
        <f t="shared" si="4"/>
        <v>6.009</v>
      </c>
      <c r="F43">
        <f t="shared" si="5"/>
        <v>2.23</v>
      </c>
    </row>
    <row r="44" spans="1:6" ht="12.75">
      <c r="A44">
        <v>8.479</v>
      </c>
      <c r="B44">
        <v>-2.239</v>
      </c>
      <c r="C44">
        <v>3</v>
      </c>
      <c r="E44">
        <f t="shared" si="4"/>
        <v>8.479</v>
      </c>
      <c r="F44">
        <f t="shared" si="5"/>
        <v>2.239</v>
      </c>
    </row>
    <row r="45" spans="1:6" ht="12.75">
      <c r="A45">
        <v>10.45</v>
      </c>
      <c r="B45">
        <v>-2.91</v>
      </c>
      <c r="C45">
        <v>3</v>
      </c>
      <c r="E45">
        <f t="shared" si="4"/>
        <v>10.45</v>
      </c>
      <c r="F45">
        <f t="shared" si="5"/>
        <v>2.91</v>
      </c>
    </row>
    <row r="46" spans="1:6" ht="12.75">
      <c r="A46">
        <v>12.965</v>
      </c>
      <c r="B46">
        <v>-4.619</v>
      </c>
      <c r="C46">
        <v>3</v>
      </c>
      <c r="E46">
        <f t="shared" si="4"/>
        <v>12.965</v>
      </c>
      <c r="F46">
        <f t="shared" si="5"/>
        <v>4.619</v>
      </c>
    </row>
    <row r="47" spans="1:6" ht="12.75">
      <c r="A47">
        <v>16.893</v>
      </c>
      <c r="B47">
        <v>-6.741</v>
      </c>
      <c r="C47">
        <v>3</v>
      </c>
      <c r="E47">
        <f t="shared" si="4"/>
        <v>16.893</v>
      </c>
      <c r="F47">
        <f t="shared" si="5"/>
        <v>6.741</v>
      </c>
    </row>
    <row r="48" spans="1:6" ht="12.75">
      <c r="A48">
        <v>18.988</v>
      </c>
      <c r="B48">
        <v>-5.622</v>
      </c>
      <c r="C48">
        <v>3</v>
      </c>
      <c r="E48">
        <f t="shared" si="4"/>
        <v>18.988</v>
      </c>
      <c r="F48">
        <f t="shared" si="5"/>
        <v>5.622</v>
      </c>
    </row>
    <row r="49" spans="1:6" ht="12.75">
      <c r="A49">
        <v>21.083</v>
      </c>
      <c r="B49">
        <v>-5.893</v>
      </c>
      <c r="C49">
        <v>3</v>
      </c>
      <c r="E49">
        <f t="shared" si="4"/>
        <v>21.083</v>
      </c>
      <c r="F49">
        <f t="shared" si="5"/>
        <v>5.893</v>
      </c>
    </row>
    <row r="50" spans="1:6" ht="12.75">
      <c r="A50">
        <v>22.916</v>
      </c>
      <c r="B50">
        <v>-5.139</v>
      </c>
      <c r="C50">
        <v>3</v>
      </c>
      <c r="E50">
        <f t="shared" si="4"/>
        <v>22.916</v>
      </c>
      <c r="F50">
        <f t="shared" si="5"/>
        <v>5.139</v>
      </c>
    </row>
    <row r="51" spans="1:6" ht="12.75">
      <c r="A51">
        <v>23.837</v>
      </c>
      <c r="B51">
        <v>-4.071</v>
      </c>
      <c r="C51">
        <v>3</v>
      </c>
      <c r="E51">
        <f t="shared" si="4"/>
        <v>23.837</v>
      </c>
      <c r="F51">
        <f t="shared" si="5"/>
        <v>4.071</v>
      </c>
    </row>
    <row r="52" spans="1:6" ht="12.75">
      <c r="A52">
        <v>27.368</v>
      </c>
      <c r="B52">
        <v>-2.848</v>
      </c>
      <c r="C52">
        <v>3</v>
      </c>
      <c r="E52">
        <f t="shared" si="4"/>
        <v>27.368</v>
      </c>
      <c r="F52">
        <f t="shared" si="5"/>
        <v>2.848</v>
      </c>
    </row>
    <row r="53" spans="1:6" ht="12.75">
      <c r="A53">
        <v>28.912</v>
      </c>
      <c r="B53">
        <v>-1.53</v>
      </c>
      <c r="C53">
        <v>3</v>
      </c>
      <c r="E53">
        <f t="shared" si="4"/>
        <v>28.912</v>
      </c>
      <c r="F53">
        <f t="shared" si="5"/>
        <v>1.53</v>
      </c>
    </row>
    <row r="54" spans="1:6" ht="12.75">
      <c r="A54">
        <v>28.328</v>
      </c>
      <c r="B54">
        <v>-0.744</v>
      </c>
      <c r="C54">
        <v>3</v>
      </c>
      <c r="E54">
        <f t="shared" si="4"/>
        <v>28.328</v>
      </c>
      <c r="F54">
        <f t="shared" si="5"/>
        <v>0.744</v>
      </c>
    </row>
    <row r="55" spans="1:6" ht="12.75">
      <c r="A55">
        <v>28.208</v>
      </c>
      <c r="B55">
        <v>0.035</v>
      </c>
      <c r="C55">
        <v>3</v>
      </c>
      <c r="E55">
        <f t="shared" si="4"/>
        <v>28.208</v>
      </c>
      <c r="F55">
        <f t="shared" si="5"/>
        <v>-0.035</v>
      </c>
    </row>
    <row r="57" spans="1:6" ht="12.75">
      <c r="A57">
        <v>24.619</v>
      </c>
      <c r="B57">
        <v>0.035</v>
      </c>
      <c r="C57">
        <v>4</v>
      </c>
      <c r="E57">
        <f aca="true" t="shared" si="6" ref="E57:E71">A57</f>
        <v>24.619</v>
      </c>
      <c r="F57">
        <f aca="true" t="shared" si="7" ref="F57:F71">-1*B57</f>
        <v>-0.035</v>
      </c>
    </row>
    <row r="58" spans="1:6" ht="12.75">
      <c r="A58">
        <v>23.178</v>
      </c>
      <c r="B58">
        <v>-0.806</v>
      </c>
      <c r="C58">
        <v>4</v>
      </c>
      <c r="E58">
        <f t="shared" si="6"/>
        <v>23.178</v>
      </c>
      <c r="F58">
        <f t="shared" si="7"/>
        <v>0.806</v>
      </c>
    </row>
    <row r="59" spans="1:6" ht="12.75">
      <c r="A59">
        <v>16.678</v>
      </c>
      <c r="B59">
        <v>-1.522</v>
      </c>
      <c r="C59">
        <v>4</v>
      </c>
      <c r="E59">
        <f t="shared" si="6"/>
        <v>16.678</v>
      </c>
      <c r="F59">
        <f t="shared" si="7"/>
        <v>1.522</v>
      </c>
    </row>
    <row r="60" spans="1:6" ht="12.75">
      <c r="A60">
        <v>11.26</v>
      </c>
      <c r="B60">
        <v>-2.796</v>
      </c>
      <c r="C60">
        <v>4</v>
      </c>
      <c r="E60">
        <f t="shared" si="6"/>
        <v>11.26</v>
      </c>
      <c r="F60">
        <f t="shared" si="7"/>
        <v>2.796</v>
      </c>
    </row>
    <row r="61" spans="1:6" ht="12.75">
      <c r="A61">
        <v>12.965</v>
      </c>
      <c r="B61">
        <v>-4.062</v>
      </c>
      <c r="C61">
        <v>4</v>
      </c>
      <c r="E61">
        <f t="shared" si="6"/>
        <v>12.965</v>
      </c>
      <c r="F61">
        <f t="shared" si="7"/>
        <v>4.062</v>
      </c>
    </row>
    <row r="62" spans="1:6" ht="12.75">
      <c r="A62">
        <v>16.893</v>
      </c>
      <c r="B62">
        <v>-6.042</v>
      </c>
      <c r="C62">
        <v>4</v>
      </c>
      <c r="E62">
        <f t="shared" si="6"/>
        <v>16.893</v>
      </c>
      <c r="F62">
        <f t="shared" si="7"/>
        <v>6.042</v>
      </c>
    </row>
    <row r="63" spans="1:6" ht="12.75">
      <c r="A63">
        <v>18.988</v>
      </c>
      <c r="B63">
        <v>-5.051</v>
      </c>
      <c r="C63">
        <v>4</v>
      </c>
      <c r="E63">
        <f t="shared" si="6"/>
        <v>18.988</v>
      </c>
      <c r="F63">
        <f t="shared" si="7"/>
        <v>5.051</v>
      </c>
    </row>
    <row r="64" spans="1:6" ht="12.75">
      <c r="A64">
        <v>21.083</v>
      </c>
      <c r="B64">
        <v>-5.264</v>
      </c>
      <c r="C64">
        <v>4</v>
      </c>
      <c r="E64">
        <f t="shared" si="6"/>
        <v>21.083</v>
      </c>
      <c r="F64">
        <f t="shared" si="7"/>
        <v>5.264</v>
      </c>
    </row>
    <row r="65" spans="1:6" ht="12.75">
      <c r="A65">
        <v>22.916</v>
      </c>
      <c r="B65">
        <v>-4.577</v>
      </c>
      <c r="C65">
        <v>4</v>
      </c>
      <c r="E65">
        <f t="shared" si="6"/>
        <v>22.916</v>
      </c>
      <c r="F65">
        <f t="shared" si="7"/>
        <v>4.577</v>
      </c>
    </row>
    <row r="66" spans="1:6" ht="12.75">
      <c r="A66">
        <v>23.411</v>
      </c>
      <c r="B66">
        <v>-4.071</v>
      </c>
      <c r="C66">
        <v>4</v>
      </c>
      <c r="E66">
        <f t="shared" si="6"/>
        <v>23.411</v>
      </c>
      <c r="F66">
        <f t="shared" si="7"/>
        <v>4.071</v>
      </c>
    </row>
    <row r="67" spans="1:6" ht="12.75">
      <c r="A67">
        <v>24.701</v>
      </c>
      <c r="B67">
        <v>-3.504</v>
      </c>
      <c r="C67">
        <v>4</v>
      </c>
      <c r="E67">
        <f t="shared" si="6"/>
        <v>24.701</v>
      </c>
      <c r="F67">
        <f t="shared" si="7"/>
        <v>3.504</v>
      </c>
    </row>
    <row r="68" spans="1:6" ht="12.75">
      <c r="A68">
        <v>27.106</v>
      </c>
      <c r="B68">
        <v>-2.726</v>
      </c>
      <c r="C68">
        <v>4</v>
      </c>
      <c r="E68">
        <f t="shared" si="6"/>
        <v>27.106</v>
      </c>
      <c r="F68">
        <f t="shared" si="7"/>
        <v>2.726</v>
      </c>
    </row>
    <row r="69" spans="1:6" ht="12.75">
      <c r="A69">
        <v>27.871</v>
      </c>
      <c r="B69">
        <v>-1.953</v>
      </c>
      <c r="C69">
        <v>4</v>
      </c>
      <c r="E69">
        <f t="shared" si="6"/>
        <v>27.871</v>
      </c>
      <c r="F69">
        <f t="shared" si="7"/>
        <v>1.953</v>
      </c>
    </row>
    <row r="70" spans="1:6" ht="12.75">
      <c r="A70">
        <v>27.106</v>
      </c>
      <c r="B70">
        <v>-1.194</v>
      </c>
      <c r="C70">
        <v>4</v>
      </c>
      <c r="E70">
        <f t="shared" si="6"/>
        <v>27.106</v>
      </c>
      <c r="F70">
        <f t="shared" si="7"/>
        <v>1.194</v>
      </c>
    </row>
    <row r="71" spans="1:6" ht="12.75">
      <c r="A71">
        <v>25.084</v>
      </c>
      <c r="B71">
        <v>0.035</v>
      </c>
      <c r="C71">
        <v>4</v>
      </c>
      <c r="E71">
        <f t="shared" si="6"/>
        <v>25.084</v>
      </c>
      <c r="F71">
        <f t="shared" si="7"/>
        <v>-0.035</v>
      </c>
    </row>
    <row r="73" spans="1:6" ht="12.75">
      <c r="A73">
        <v>20.611</v>
      </c>
      <c r="B73">
        <v>-4.566</v>
      </c>
      <c r="C73">
        <v>5</v>
      </c>
      <c r="E73">
        <f aca="true" t="shared" si="8" ref="E73:E79">A73</f>
        <v>20.611</v>
      </c>
      <c r="F73">
        <f aca="true" t="shared" si="9" ref="F73:F79">-1*B73</f>
        <v>4.566</v>
      </c>
    </row>
    <row r="74" spans="1:6" ht="12.75">
      <c r="A74">
        <v>18.988</v>
      </c>
      <c r="B74">
        <v>-4.48</v>
      </c>
      <c r="C74">
        <v>5</v>
      </c>
      <c r="E74">
        <f t="shared" si="8"/>
        <v>18.988</v>
      </c>
      <c r="F74">
        <f t="shared" si="9"/>
        <v>4.48</v>
      </c>
    </row>
    <row r="75" spans="1:6" ht="12.75">
      <c r="A75">
        <v>17.08</v>
      </c>
      <c r="B75">
        <v>-5.345</v>
      </c>
      <c r="C75">
        <v>5</v>
      </c>
      <c r="E75">
        <f t="shared" si="8"/>
        <v>17.08</v>
      </c>
      <c r="F75">
        <f t="shared" si="9"/>
        <v>5.345</v>
      </c>
    </row>
    <row r="76" spans="1:6" ht="12.75">
      <c r="A76">
        <v>16.146</v>
      </c>
      <c r="B76">
        <v>-4.92</v>
      </c>
      <c r="C76">
        <v>5</v>
      </c>
      <c r="E76">
        <f t="shared" si="8"/>
        <v>16.146</v>
      </c>
      <c r="F76">
        <f t="shared" si="9"/>
        <v>4.92</v>
      </c>
    </row>
    <row r="77" spans="1:6" ht="12.75">
      <c r="A77">
        <v>16.954</v>
      </c>
      <c r="B77">
        <v>-4.425</v>
      </c>
      <c r="C77">
        <v>5</v>
      </c>
      <c r="E77">
        <f t="shared" si="8"/>
        <v>16.954</v>
      </c>
      <c r="F77">
        <f t="shared" si="9"/>
        <v>4.425</v>
      </c>
    </row>
    <row r="78" spans="1:6" ht="12.75">
      <c r="A78">
        <v>19.709</v>
      </c>
      <c r="B78">
        <v>-3.946</v>
      </c>
      <c r="C78">
        <v>5</v>
      </c>
      <c r="E78">
        <f t="shared" si="8"/>
        <v>19.709</v>
      </c>
      <c r="F78">
        <f t="shared" si="9"/>
        <v>3.946</v>
      </c>
    </row>
    <row r="79" spans="1:6" ht="12.75">
      <c r="A79">
        <v>20.611</v>
      </c>
      <c r="B79">
        <v>-4.566</v>
      </c>
      <c r="C79">
        <v>5</v>
      </c>
      <c r="E79">
        <f t="shared" si="8"/>
        <v>20.611</v>
      </c>
      <c r="F79">
        <f t="shared" si="9"/>
        <v>4.566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39"/>
  <sheetViews>
    <sheetView workbookViewId="0" topLeftCell="A1">
      <selection activeCell="E2" sqref="E2:G39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7" ht="12.75">
      <c r="A2">
        <v>0</v>
      </c>
      <c r="B2">
        <v>0</v>
      </c>
      <c r="C2">
        <v>0</v>
      </c>
      <c r="E2">
        <f>A2</f>
        <v>0</v>
      </c>
      <c r="F2">
        <f>-1*B2</f>
        <v>0</v>
      </c>
      <c r="G2">
        <f>C2</f>
        <v>0</v>
      </c>
    </row>
    <row r="3" spans="1:7" ht="12.75">
      <c r="A3">
        <v>2</v>
      </c>
      <c r="B3">
        <v>0.34</v>
      </c>
      <c r="C3">
        <v>1.23</v>
      </c>
      <c r="E3">
        <f aca="true" t="shared" si="0" ref="E3:E39">A3</f>
        <v>2</v>
      </c>
      <c r="F3">
        <f aca="true" t="shared" si="1" ref="F3:F39">-1*B3</f>
        <v>-0.34</v>
      </c>
      <c r="G3">
        <f aca="true" t="shared" si="2" ref="G3:G39">C3</f>
        <v>1.23</v>
      </c>
    </row>
    <row r="4" spans="1:7" ht="12.75">
      <c r="A4">
        <v>2</v>
      </c>
      <c r="B4">
        <v>0.56</v>
      </c>
      <c r="C4">
        <v>0</v>
      </c>
      <c r="E4">
        <f t="shared" si="0"/>
        <v>2</v>
      </c>
      <c r="F4">
        <f t="shared" si="1"/>
        <v>-0.56</v>
      </c>
      <c r="G4">
        <f t="shared" si="2"/>
        <v>0</v>
      </c>
    </row>
    <row r="5" spans="1:7" ht="12.75">
      <c r="A5">
        <v>4</v>
      </c>
      <c r="B5">
        <v>0.3</v>
      </c>
      <c r="C5">
        <v>2.312</v>
      </c>
      <c r="E5">
        <f t="shared" si="0"/>
        <v>4</v>
      </c>
      <c r="F5">
        <f t="shared" si="1"/>
        <v>-0.3</v>
      </c>
      <c r="G5">
        <f t="shared" si="2"/>
        <v>2.312</v>
      </c>
    </row>
    <row r="6" spans="1:7" ht="12.75">
      <c r="A6">
        <v>4</v>
      </c>
      <c r="B6">
        <v>1.22</v>
      </c>
      <c r="C6">
        <v>2.179</v>
      </c>
      <c r="E6">
        <f t="shared" si="0"/>
        <v>4</v>
      </c>
      <c r="F6">
        <f t="shared" si="1"/>
        <v>-1.22</v>
      </c>
      <c r="G6">
        <f t="shared" si="2"/>
        <v>2.179</v>
      </c>
    </row>
    <row r="7" spans="1:7" ht="12.75">
      <c r="A7">
        <v>4</v>
      </c>
      <c r="B7">
        <v>1.52</v>
      </c>
      <c r="C7">
        <v>0</v>
      </c>
      <c r="E7">
        <f t="shared" si="0"/>
        <v>4</v>
      </c>
      <c r="F7">
        <f t="shared" si="1"/>
        <v>-1.52</v>
      </c>
      <c r="G7">
        <f t="shared" si="2"/>
        <v>0</v>
      </c>
    </row>
    <row r="8" spans="1:7" ht="12.75">
      <c r="A8">
        <v>6</v>
      </c>
      <c r="B8">
        <v>0.54</v>
      </c>
      <c r="C8">
        <v>2.654</v>
      </c>
      <c r="E8">
        <f t="shared" si="0"/>
        <v>6</v>
      </c>
      <c r="F8">
        <f t="shared" si="1"/>
        <v>-0.54</v>
      </c>
      <c r="G8">
        <f t="shared" si="2"/>
        <v>2.654</v>
      </c>
    </row>
    <row r="9" spans="1:7" ht="12.75">
      <c r="A9">
        <v>6</v>
      </c>
      <c r="B9">
        <v>2.18</v>
      </c>
      <c r="C9">
        <v>3.6</v>
      </c>
      <c r="E9">
        <f t="shared" si="0"/>
        <v>6</v>
      </c>
      <c r="F9">
        <f t="shared" si="1"/>
        <v>-2.18</v>
      </c>
      <c r="G9">
        <f t="shared" si="2"/>
        <v>3.6</v>
      </c>
    </row>
    <row r="10" spans="1:7" ht="12.75">
      <c r="A10">
        <v>6</v>
      </c>
      <c r="B10">
        <v>2.72</v>
      </c>
      <c r="C10">
        <v>0</v>
      </c>
      <c r="E10">
        <f t="shared" si="0"/>
        <v>6</v>
      </c>
      <c r="F10">
        <f t="shared" si="1"/>
        <v>-2.72</v>
      </c>
      <c r="G10">
        <f t="shared" si="2"/>
        <v>0</v>
      </c>
    </row>
    <row r="11" spans="1:7" ht="12.75">
      <c r="A11">
        <v>9</v>
      </c>
      <c r="B11">
        <v>2.05</v>
      </c>
      <c r="C11">
        <v>3.8737</v>
      </c>
      <c r="E11">
        <f t="shared" si="0"/>
        <v>9</v>
      </c>
      <c r="F11">
        <f t="shared" si="1"/>
        <v>-2.05</v>
      </c>
      <c r="G11">
        <f t="shared" si="2"/>
        <v>3.8737</v>
      </c>
    </row>
    <row r="12" spans="1:7" ht="12.75">
      <c r="A12">
        <v>9</v>
      </c>
      <c r="B12">
        <v>3.42</v>
      </c>
      <c r="C12">
        <v>0</v>
      </c>
      <c r="E12">
        <f t="shared" si="0"/>
        <v>9</v>
      </c>
      <c r="F12">
        <f t="shared" si="1"/>
        <v>-3.42</v>
      </c>
      <c r="G12">
        <f t="shared" si="2"/>
        <v>0</v>
      </c>
    </row>
    <row r="13" spans="1:7" ht="12.75">
      <c r="A13">
        <v>11</v>
      </c>
      <c r="B13">
        <v>2.77</v>
      </c>
      <c r="C13">
        <v>3.985</v>
      </c>
      <c r="E13">
        <f t="shared" si="0"/>
        <v>11</v>
      </c>
      <c r="F13">
        <f t="shared" si="1"/>
        <v>-2.77</v>
      </c>
      <c r="G13">
        <f t="shared" si="2"/>
        <v>3.985</v>
      </c>
    </row>
    <row r="14" spans="1:7" ht="12.75">
      <c r="A14">
        <v>11</v>
      </c>
      <c r="B14">
        <v>4.62</v>
      </c>
      <c r="C14">
        <v>0</v>
      </c>
      <c r="E14">
        <f t="shared" si="0"/>
        <v>11</v>
      </c>
      <c r="F14">
        <f t="shared" si="1"/>
        <v>-4.62</v>
      </c>
      <c r="G14">
        <f t="shared" si="2"/>
        <v>0</v>
      </c>
    </row>
    <row r="15" spans="1:7" ht="12.75">
      <c r="A15">
        <v>13</v>
      </c>
      <c r="B15">
        <v>3.79</v>
      </c>
      <c r="C15">
        <v>4.542</v>
      </c>
      <c r="E15">
        <f t="shared" si="0"/>
        <v>13</v>
      </c>
      <c r="F15">
        <f t="shared" si="1"/>
        <v>-3.79</v>
      </c>
      <c r="G15">
        <f t="shared" si="2"/>
        <v>4.542</v>
      </c>
    </row>
    <row r="16" spans="1:7" ht="12.75">
      <c r="A16">
        <v>13</v>
      </c>
      <c r="B16">
        <v>6.32</v>
      </c>
      <c r="C16">
        <v>0</v>
      </c>
      <c r="E16">
        <f t="shared" si="0"/>
        <v>13</v>
      </c>
      <c r="F16">
        <f t="shared" si="1"/>
        <v>-6.32</v>
      </c>
      <c r="G16">
        <f t="shared" si="2"/>
        <v>0</v>
      </c>
    </row>
    <row r="17" spans="1:7" ht="12.75">
      <c r="A17">
        <v>15</v>
      </c>
      <c r="B17">
        <v>4.45</v>
      </c>
      <c r="C17">
        <v>4.875</v>
      </c>
      <c r="E17">
        <f t="shared" si="0"/>
        <v>15</v>
      </c>
      <c r="F17">
        <f t="shared" si="1"/>
        <v>-4.45</v>
      </c>
      <c r="G17">
        <f t="shared" si="2"/>
        <v>4.875</v>
      </c>
    </row>
    <row r="18" spans="1:7" ht="12.75">
      <c r="A18">
        <v>15</v>
      </c>
      <c r="B18">
        <v>7.42</v>
      </c>
      <c r="C18">
        <v>0</v>
      </c>
      <c r="E18">
        <f t="shared" si="0"/>
        <v>15</v>
      </c>
      <c r="F18">
        <f t="shared" si="1"/>
        <v>-7.42</v>
      </c>
      <c r="G18">
        <f t="shared" si="2"/>
        <v>0</v>
      </c>
    </row>
    <row r="19" spans="1:7" ht="12.75">
      <c r="A19">
        <v>17</v>
      </c>
      <c r="B19">
        <v>5.35</v>
      </c>
      <c r="C19">
        <v>5.11</v>
      </c>
      <c r="E19">
        <f t="shared" si="0"/>
        <v>17</v>
      </c>
      <c r="F19">
        <f t="shared" si="1"/>
        <v>-5.35</v>
      </c>
      <c r="G19">
        <f t="shared" si="2"/>
        <v>5.11</v>
      </c>
    </row>
    <row r="20" spans="1:7" ht="12.75">
      <c r="A20">
        <v>17</v>
      </c>
      <c r="B20">
        <v>8.92</v>
      </c>
      <c r="C20">
        <v>0</v>
      </c>
      <c r="E20">
        <f t="shared" si="0"/>
        <v>17</v>
      </c>
      <c r="F20">
        <f t="shared" si="1"/>
        <v>-8.92</v>
      </c>
      <c r="G20">
        <f t="shared" si="2"/>
        <v>0</v>
      </c>
    </row>
    <row r="21" spans="1:7" ht="12.75">
      <c r="A21">
        <v>19</v>
      </c>
      <c r="B21">
        <v>4.39</v>
      </c>
      <c r="C21">
        <v>5.13</v>
      </c>
      <c r="E21">
        <f t="shared" si="0"/>
        <v>19</v>
      </c>
      <c r="F21">
        <f t="shared" si="1"/>
        <v>-4.39</v>
      </c>
      <c r="G21">
        <f t="shared" si="2"/>
        <v>5.13</v>
      </c>
    </row>
    <row r="22" spans="1:7" ht="12.75">
      <c r="A22">
        <v>19</v>
      </c>
      <c r="B22">
        <v>7.32</v>
      </c>
      <c r="C22">
        <v>0</v>
      </c>
      <c r="E22">
        <f t="shared" si="0"/>
        <v>19</v>
      </c>
      <c r="F22">
        <f t="shared" si="1"/>
        <v>-7.32</v>
      </c>
      <c r="G22">
        <f t="shared" si="2"/>
        <v>0</v>
      </c>
    </row>
    <row r="23" spans="1:7" ht="12.75">
      <c r="A23">
        <v>21</v>
      </c>
      <c r="B23">
        <v>4.69</v>
      </c>
      <c r="C23">
        <v>4.979</v>
      </c>
      <c r="E23">
        <f t="shared" si="0"/>
        <v>21</v>
      </c>
      <c r="F23">
        <f t="shared" si="1"/>
        <v>-4.69</v>
      </c>
      <c r="G23">
        <f t="shared" si="2"/>
        <v>4.979</v>
      </c>
    </row>
    <row r="24" spans="1:7" ht="12.75">
      <c r="A24">
        <v>21</v>
      </c>
      <c r="B24">
        <v>7.82</v>
      </c>
      <c r="C24">
        <v>0</v>
      </c>
      <c r="E24">
        <f t="shared" si="0"/>
        <v>21</v>
      </c>
      <c r="F24">
        <f t="shared" si="1"/>
        <v>-7.82</v>
      </c>
      <c r="G24">
        <f t="shared" si="2"/>
        <v>0</v>
      </c>
    </row>
    <row r="25" spans="1:7" ht="12.75">
      <c r="A25">
        <v>23</v>
      </c>
      <c r="B25">
        <v>4.09</v>
      </c>
      <c r="C25">
        <v>4.862</v>
      </c>
      <c r="E25">
        <f t="shared" si="0"/>
        <v>23</v>
      </c>
      <c r="F25">
        <f t="shared" si="1"/>
        <v>-4.09</v>
      </c>
      <c r="G25">
        <f t="shared" si="2"/>
        <v>4.862</v>
      </c>
    </row>
    <row r="26" spans="1:7" ht="12.75">
      <c r="A26">
        <v>23</v>
      </c>
      <c r="B26">
        <v>6.82</v>
      </c>
      <c r="C26">
        <v>0</v>
      </c>
      <c r="E26">
        <f t="shared" si="0"/>
        <v>23</v>
      </c>
      <c r="F26">
        <f t="shared" si="1"/>
        <v>-6.82</v>
      </c>
      <c r="G26">
        <f t="shared" si="2"/>
        <v>0</v>
      </c>
    </row>
    <row r="27" spans="1:7" ht="12.75">
      <c r="A27">
        <v>25</v>
      </c>
      <c r="B27">
        <v>0.82</v>
      </c>
      <c r="C27">
        <v>4.125</v>
      </c>
      <c r="E27">
        <f t="shared" si="0"/>
        <v>25</v>
      </c>
      <c r="F27">
        <f t="shared" si="1"/>
        <v>-0.82</v>
      </c>
      <c r="G27">
        <f t="shared" si="2"/>
        <v>4.125</v>
      </c>
    </row>
    <row r="28" spans="1:7" ht="12.75">
      <c r="A28">
        <v>25</v>
      </c>
      <c r="B28">
        <v>3.3</v>
      </c>
      <c r="C28">
        <v>4.415</v>
      </c>
      <c r="E28">
        <f t="shared" si="0"/>
        <v>25</v>
      </c>
      <c r="F28">
        <f t="shared" si="1"/>
        <v>-3.3</v>
      </c>
      <c r="G28">
        <f t="shared" si="2"/>
        <v>4.415</v>
      </c>
    </row>
    <row r="29" spans="1:7" ht="12.75">
      <c r="A29">
        <v>25</v>
      </c>
      <c r="B29">
        <v>4.12</v>
      </c>
      <c r="C29">
        <v>0</v>
      </c>
      <c r="E29">
        <f t="shared" si="0"/>
        <v>25</v>
      </c>
      <c r="F29">
        <f t="shared" si="1"/>
        <v>-4.12</v>
      </c>
      <c r="G29">
        <f t="shared" si="2"/>
        <v>0</v>
      </c>
    </row>
    <row r="30" spans="1:7" ht="12.75">
      <c r="A30">
        <v>27</v>
      </c>
      <c r="B30">
        <v>0.68</v>
      </c>
      <c r="C30">
        <v>3.935</v>
      </c>
      <c r="E30">
        <f t="shared" si="0"/>
        <v>27</v>
      </c>
      <c r="F30">
        <f t="shared" si="1"/>
        <v>-0.68</v>
      </c>
      <c r="G30">
        <f t="shared" si="2"/>
        <v>3.935</v>
      </c>
    </row>
    <row r="31" spans="1:7" ht="12.75">
      <c r="A31">
        <v>27</v>
      </c>
      <c r="B31">
        <v>2.74</v>
      </c>
      <c r="C31">
        <v>4.247</v>
      </c>
      <c r="E31">
        <f t="shared" si="0"/>
        <v>27</v>
      </c>
      <c r="F31">
        <f t="shared" si="1"/>
        <v>-2.74</v>
      </c>
      <c r="G31">
        <f t="shared" si="2"/>
        <v>4.247</v>
      </c>
    </row>
    <row r="32" spans="1:7" ht="12.75">
      <c r="A32">
        <v>27</v>
      </c>
      <c r="B32">
        <v>3.42</v>
      </c>
      <c r="C32">
        <v>0</v>
      </c>
      <c r="E32">
        <f t="shared" si="0"/>
        <v>27</v>
      </c>
      <c r="F32">
        <f t="shared" si="1"/>
        <v>-3.42</v>
      </c>
      <c r="G32">
        <f t="shared" si="2"/>
        <v>0</v>
      </c>
    </row>
    <row r="33" spans="1:7" ht="12.75">
      <c r="A33">
        <v>28</v>
      </c>
      <c r="B33">
        <v>1.99</v>
      </c>
      <c r="C33">
        <v>4.0127</v>
      </c>
      <c r="E33">
        <f t="shared" si="0"/>
        <v>28</v>
      </c>
      <c r="F33">
        <f t="shared" si="1"/>
        <v>-1.99</v>
      </c>
      <c r="G33">
        <f t="shared" si="2"/>
        <v>4.0127</v>
      </c>
    </row>
    <row r="34" spans="1:7" ht="12.75">
      <c r="A34">
        <v>28</v>
      </c>
      <c r="B34">
        <v>3.32</v>
      </c>
      <c r="C34">
        <v>0</v>
      </c>
      <c r="E34">
        <f t="shared" si="0"/>
        <v>28</v>
      </c>
      <c r="F34">
        <f t="shared" si="1"/>
        <v>-3.32</v>
      </c>
      <c r="G34">
        <f t="shared" si="2"/>
        <v>0</v>
      </c>
    </row>
    <row r="35" spans="1:7" ht="12.75">
      <c r="A35">
        <v>30.5</v>
      </c>
      <c r="B35">
        <v>0.85</v>
      </c>
      <c r="C35">
        <v>1.426</v>
      </c>
      <c r="E35">
        <f t="shared" si="0"/>
        <v>30.5</v>
      </c>
      <c r="F35">
        <f t="shared" si="1"/>
        <v>-0.85</v>
      </c>
      <c r="G35">
        <f t="shared" si="2"/>
        <v>1.426</v>
      </c>
    </row>
    <row r="36" spans="1:7" ht="12.75">
      <c r="A36">
        <v>30.5</v>
      </c>
      <c r="B36">
        <v>1.42</v>
      </c>
      <c r="C36">
        <v>0</v>
      </c>
      <c r="E36">
        <f t="shared" si="0"/>
        <v>30.5</v>
      </c>
      <c r="F36">
        <f t="shared" si="1"/>
        <v>-1.42</v>
      </c>
      <c r="G36">
        <f t="shared" si="2"/>
        <v>0</v>
      </c>
    </row>
    <row r="37" spans="1:7" ht="12.75">
      <c r="A37">
        <v>32</v>
      </c>
      <c r="B37">
        <v>0.49</v>
      </c>
      <c r="C37">
        <v>0.698</v>
      </c>
      <c r="E37">
        <f t="shared" si="0"/>
        <v>32</v>
      </c>
      <c r="F37">
        <f t="shared" si="1"/>
        <v>-0.49</v>
      </c>
      <c r="G37">
        <f t="shared" si="2"/>
        <v>0.698</v>
      </c>
    </row>
    <row r="38" spans="1:7" ht="12.75">
      <c r="A38">
        <v>32</v>
      </c>
      <c r="B38">
        <v>0.82</v>
      </c>
      <c r="C38">
        <v>0</v>
      </c>
      <c r="E38">
        <f t="shared" si="0"/>
        <v>32</v>
      </c>
      <c r="F38">
        <f t="shared" si="1"/>
        <v>-0.82</v>
      </c>
      <c r="G38">
        <f t="shared" si="2"/>
        <v>0</v>
      </c>
    </row>
    <row r="39" spans="1:7" ht="12.75">
      <c r="A39">
        <v>33</v>
      </c>
      <c r="B39">
        <v>0</v>
      </c>
      <c r="C39">
        <v>0</v>
      </c>
      <c r="E39">
        <f t="shared" si="0"/>
        <v>33</v>
      </c>
      <c r="F39">
        <f t="shared" si="1"/>
        <v>0</v>
      </c>
      <c r="G39">
        <f t="shared" si="2"/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C39"/>
  <sheetViews>
    <sheetView workbookViewId="0" topLeftCell="A1">
      <selection activeCell="A2" sqref="A2:C39"/>
    </sheetView>
  </sheetViews>
  <sheetFormatPr defaultColWidth="9.140625" defaultRowHeight="12.75"/>
  <sheetData>
    <row r="1" spans="1:3" ht="12.75">
      <c r="A1" t="s">
        <v>7</v>
      </c>
      <c r="B1" t="s">
        <v>5</v>
      </c>
      <c r="C1" t="s">
        <v>6</v>
      </c>
    </row>
    <row r="2" spans="1:3" ht="12.75">
      <c r="A2">
        <v>0</v>
      </c>
      <c r="B2">
        <v>0</v>
      </c>
      <c r="C2">
        <v>0</v>
      </c>
    </row>
    <row r="3" spans="1:3" ht="12.75">
      <c r="A3">
        <v>2</v>
      </c>
      <c r="B3">
        <v>-0.34</v>
      </c>
      <c r="C3">
        <v>1.23</v>
      </c>
    </row>
    <row r="4" spans="1:3" ht="12.75">
      <c r="A4">
        <v>2</v>
      </c>
      <c r="B4">
        <v>-0.56</v>
      </c>
      <c r="C4">
        <v>0</v>
      </c>
    </row>
    <row r="5" spans="1:3" ht="12.75">
      <c r="A5">
        <v>4</v>
      </c>
      <c r="B5">
        <v>-0.3</v>
      </c>
      <c r="C5">
        <v>2.312</v>
      </c>
    </row>
    <row r="6" spans="1:3" ht="12.75">
      <c r="A6">
        <v>4</v>
      </c>
      <c r="B6">
        <v>-1.22</v>
      </c>
      <c r="C6">
        <v>2.179</v>
      </c>
    </row>
    <row r="7" spans="1:3" ht="12.75">
      <c r="A7">
        <v>4</v>
      </c>
      <c r="B7">
        <v>-1.52</v>
      </c>
      <c r="C7">
        <v>0</v>
      </c>
    </row>
    <row r="8" spans="1:3" ht="12.75">
      <c r="A8">
        <v>6</v>
      </c>
      <c r="B8">
        <v>-0.54</v>
      </c>
      <c r="C8">
        <v>2.654</v>
      </c>
    </row>
    <row r="9" spans="1:3" ht="12.75">
      <c r="A9">
        <v>6</v>
      </c>
      <c r="B9">
        <v>-2.18</v>
      </c>
      <c r="C9">
        <v>3.6</v>
      </c>
    </row>
    <row r="10" spans="1:3" ht="12.75">
      <c r="A10">
        <v>6</v>
      </c>
      <c r="B10">
        <v>-2.72</v>
      </c>
      <c r="C10">
        <v>0</v>
      </c>
    </row>
    <row r="11" spans="1:3" ht="12.75">
      <c r="A11">
        <v>9</v>
      </c>
      <c r="B11">
        <v>-2.05</v>
      </c>
      <c r="C11">
        <v>3.8737</v>
      </c>
    </row>
    <row r="12" spans="1:3" ht="12.75">
      <c r="A12">
        <v>9</v>
      </c>
      <c r="B12">
        <v>-3.42</v>
      </c>
      <c r="C12">
        <v>0</v>
      </c>
    </row>
    <row r="13" spans="1:3" ht="12.75">
      <c r="A13">
        <v>11</v>
      </c>
      <c r="B13">
        <v>-2.77</v>
      </c>
      <c r="C13">
        <v>3.985</v>
      </c>
    </row>
    <row r="14" spans="1:3" ht="12.75">
      <c r="A14">
        <v>11</v>
      </c>
      <c r="B14">
        <v>-4.62</v>
      </c>
      <c r="C14">
        <v>0</v>
      </c>
    </row>
    <row r="15" spans="1:3" ht="12.75">
      <c r="A15">
        <v>13</v>
      </c>
      <c r="B15">
        <v>-3.79</v>
      </c>
      <c r="C15">
        <v>4.542</v>
      </c>
    </row>
    <row r="16" spans="1:3" ht="12.75">
      <c r="A16">
        <v>13</v>
      </c>
      <c r="B16">
        <v>-6.32</v>
      </c>
      <c r="C16">
        <v>0</v>
      </c>
    </row>
    <row r="17" spans="1:3" ht="12.75">
      <c r="A17">
        <v>15</v>
      </c>
      <c r="B17">
        <v>-4.45</v>
      </c>
      <c r="C17">
        <v>4.875</v>
      </c>
    </row>
    <row r="18" spans="1:3" ht="12.75">
      <c r="A18">
        <v>15</v>
      </c>
      <c r="B18">
        <v>-7.42</v>
      </c>
      <c r="C18">
        <v>0</v>
      </c>
    </row>
    <row r="19" spans="1:3" ht="12.75">
      <c r="A19">
        <v>17</v>
      </c>
      <c r="B19">
        <v>-5.35</v>
      </c>
      <c r="C19">
        <v>5.11</v>
      </c>
    </row>
    <row r="20" spans="1:3" ht="12.75">
      <c r="A20">
        <v>17</v>
      </c>
      <c r="B20">
        <v>-8.92</v>
      </c>
      <c r="C20">
        <v>0</v>
      </c>
    </row>
    <row r="21" spans="1:3" ht="12.75">
      <c r="A21">
        <v>19</v>
      </c>
      <c r="B21">
        <v>-4.39</v>
      </c>
      <c r="C21">
        <v>5.13</v>
      </c>
    </row>
    <row r="22" spans="1:3" ht="12.75">
      <c r="A22">
        <v>19</v>
      </c>
      <c r="B22">
        <v>-7.32</v>
      </c>
      <c r="C22">
        <v>0</v>
      </c>
    </row>
    <row r="23" spans="1:3" ht="12.75">
      <c r="A23">
        <v>21</v>
      </c>
      <c r="B23">
        <v>-4.69</v>
      </c>
      <c r="C23">
        <v>4.979</v>
      </c>
    </row>
    <row r="24" spans="1:3" ht="12.75">
      <c r="A24">
        <v>21</v>
      </c>
      <c r="B24">
        <v>-7.82</v>
      </c>
      <c r="C24">
        <v>0</v>
      </c>
    </row>
    <row r="25" spans="1:3" ht="12.75">
      <c r="A25">
        <v>23</v>
      </c>
      <c r="B25">
        <v>-4.09</v>
      </c>
      <c r="C25">
        <v>4.862</v>
      </c>
    </row>
    <row r="26" spans="1:3" ht="12.75">
      <c r="A26">
        <v>23</v>
      </c>
      <c r="B26">
        <v>-6.82</v>
      </c>
      <c r="C26">
        <v>0</v>
      </c>
    </row>
    <row r="27" spans="1:3" ht="12.75">
      <c r="A27">
        <v>25</v>
      </c>
      <c r="B27">
        <v>-0.82</v>
      </c>
      <c r="C27">
        <v>4.125</v>
      </c>
    </row>
    <row r="28" spans="1:3" ht="12.75">
      <c r="A28">
        <v>25</v>
      </c>
      <c r="B28">
        <v>-3.3</v>
      </c>
      <c r="C28">
        <v>4.415</v>
      </c>
    </row>
    <row r="29" spans="1:3" ht="12.75">
      <c r="A29">
        <v>25</v>
      </c>
      <c r="B29">
        <v>-4.12</v>
      </c>
      <c r="C29">
        <v>0</v>
      </c>
    </row>
    <row r="30" spans="1:3" ht="12.75">
      <c r="A30">
        <v>27</v>
      </c>
      <c r="B30">
        <v>-0.68</v>
      </c>
      <c r="C30">
        <v>3.935</v>
      </c>
    </row>
    <row r="31" spans="1:3" ht="12.75">
      <c r="A31">
        <v>27</v>
      </c>
      <c r="B31">
        <v>-2.74</v>
      </c>
      <c r="C31">
        <v>4.247</v>
      </c>
    </row>
    <row r="32" spans="1:3" ht="12.75">
      <c r="A32">
        <v>27</v>
      </c>
      <c r="B32">
        <v>-3.42</v>
      </c>
      <c r="C32">
        <v>0</v>
      </c>
    </row>
    <row r="33" spans="1:3" ht="12.75">
      <c r="A33">
        <v>28</v>
      </c>
      <c r="B33">
        <v>-1.99</v>
      </c>
      <c r="C33">
        <v>4.0127</v>
      </c>
    </row>
    <row r="34" spans="1:3" ht="12.75">
      <c r="A34">
        <v>28</v>
      </c>
      <c r="B34">
        <v>-3.32</v>
      </c>
      <c r="C34">
        <v>0</v>
      </c>
    </row>
    <row r="35" spans="1:3" ht="12.75">
      <c r="A35">
        <v>30.5</v>
      </c>
      <c r="B35">
        <v>-0.85</v>
      </c>
      <c r="C35">
        <v>1.426</v>
      </c>
    </row>
    <row r="36" spans="1:3" ht="12.75">
      <c r="A36">
        <v>30.5</v>
      </c>
      <c r="B36">
        <v>-1.42</v>
      </c>
      <c r="C36">
        <v>0</v>
      </c>
    </row>
    <row r="37" spans="1:3" ht="12.75">
      <c r="A37">
        <v>32</v>
      </c>
      <c r="B37">
        <v>-0.49</v>
      </c>
      <c r="C37">
        <v>0.698</v>
      </c>
    </row>
    <row r="38" spans="1:3" ht="12.75">
      <c r="A38">
        <v>32</v>
      </c>
      <c r="B38">
        <v>-0.82</v>
      </c>
      <c r="C38">
        <v>0</v>
      </c>
    </row>
    <row r="39" spans="1:3" ht="12.75">
      <c r="A39">
        <v>33</v>
      </c>
      <c r="B39">
        <v>0</v>
      </c>
      <c r="C39"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B19"/>
  <sheetViews>
    <sheetView workbookViewId="0" topLeftCell="A1">
      <selection activeCell="F25" sqref="F25:F26"/>
    </sheetView>
  </sheetViews>
  <sheetFormatPr defaultColWidth="9.140625" defaultRowHeight="12.75"/>
  <sheetData>
    <row r="1" spans="1:2" ht="12.75">
      <c r="A1" t="s">
        <v>0</v>
      </c>
      <c r="B1" t="s">
        <v>8</v>
      </c>
    </row>
    <row r="2" spans="1:2" ht="12.75">
      <c r="A2">
        <v>0</v>
      </c>
      <c r="B2">
        <v>0</v>
      </c>
    </row>
    <row r="3" spans="1:2" ht="12.75">
      <c r="A3">
        <v>2</v>
      </c>
      <c r="B3">
        <v>-0.56</v>
      </c>
    </row>
    <row r="4" spans="1:2" ht="12.75">
      <c r="A4">
        <v>4</v>
      </c>
      <c r="B4">
        <v>-1.52</v>
      </c>
    </row>
    <row r="5" spans="1:2" ht="12.75">
      <c r="A5">
        <v>6</v>
      </c>
      <c r="B5">
        <v>-2.72</v>
      </c>
    </row>
    <row r="6" spans="1:2" ht="12.75">
      <c r="A6">
        <v>9</v>
      </c>
      <c r="B6">
        <v>-3.42</v>
      </c>
    </row>
    <row r="7" spans="1:2" ht="12.75">
      <c r="A7">
        <v>11</v>
      </c>
      <c r="B7">
        <v>-4.62</v>
      </c>
    </row>
    <row r="8" spans="1:2" ht="12.75">
      <c r="A8">
        <v>13</v>
      </c>
      <c r="B8">
        <v>-6.32</v>
      </c>
    </row>
    <row r="9" spans="1:2" ht="12.75">
      <c r="A9">
        <v>15</v>
      </c>
      <c r="B9">
        <v>-7.42</v>
      </c>
    </row>
    <row r="10" spans="1:2" ht="12.75">
      <c r="A10">
        <v>17</v>
      </c>
      <c r="B10">
        <v>-8.92</v>
      </c>
    </row>
    <row r="11" spans="1:2" ht="12.75">
      <c r="A11">
        <v>19</v>
      </c>
      <c r="B11">
        <v>-7.32</v>
      </c>
    </row>
    <row r="12" spans="1:2" ht="12.75">
      <c r="A12">
        <v>21</v>
      </c>
      <c r="B12">
        <v>-7.82</v>
      </c>
    </row>
    <row r="13" spans="1:2" ht="12.75">
      <c r="A13">
        <v>23</v>
      </c>
      <c r="B13">
        <v>-6.82</v>
      </c>
    </row>
    <row r="14" spans="1:2" ht="12.75">
      <c r="A14">
        <v>25</v>
      </c>
      <c r="B14">
        <v>-4.12</v>
      </c>
    </row>
    <row r="15" spans="1:2" ht="12.75">
      <c r="A15">
        <v>27</v>
      </c>
      <c r="B15">
        <v>-3.42</v>
      </c>
    </row>
    <row r="16" spans="1:2" ht="12.75">
      <c r="A16">
        <v>28</v>
      </c>
      <c r="B16">
        <v>-3.32</v>
      </c>
    </row>
    <row r="17" spans="1:2" ht="12.75">
      <c r="A17">
        <v>30.5</v>
      </c>
      <c r="B17">
        <v>-1.42</v>
      </c>
    </row>
    <row r="18" spans="1:2" ht="12.75">
      <c r="A18">
        <v>32</v>
      </c>
      <c r="B18">
        <v>-0.82</v>
      </c>
    </row>
    <row r="19" spans="1:2" ht="12.75">
      <c r="A19">
        <v>33</v>
      </c>
      <c r="B19">
        <v>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Alberta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 Williamson</dc:creator>
  <cp:keywords/>
  <dc:description/>
  <cp:lastModifiedBy>Des Williamson</cp:lastModifiedBy>
  <cp:lastPrinted>2006-06-22T22:35:25Z</cp:lastPrinted>
  <dcterms:created xsi:type="dcterms:W3CDTF">2006-06-22T20:57:00Z</dcterms:created>
  <dcterms:modified xsi:type="dcterms:W3CDTF">2006-06-27T20:43:36Z</dcterms:modified>
  <cp:category/>
  <cp:version/>
  <cp:contentType/>
  <cp:contentStatus/>
</cp:coreProperties>
</file>