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25" windowWidth="10875" windowHeight="7935" activeTab="0"/>
  </bookViews>
  <sheets>
    <sheet name="Gauging" sheetId="1" r:id="rId1"/>
    <sheet name="XS Plot" sheetId="2" r:id="rId2"/>
    <sheet name="V Points Plot" sheetId="3" r:id="rId3"/>
    <sheet name="V Contour Plot" sheetId="4" r:id="rId4"/>
    <sheet name="V Colour Plot" sheetId="5" r:id="rId5"/>
    <sheet name="Contours" sheetId="6" r:id="rId6"/>
    <sheet name="V Points" sheetId="7" r:id="rId7"/>
    <sheet name="CSV V" sheetId="8" r:id="rId8"/>
  </sheets>
  <definedNames/>
  <calcPr fullCalcOnLoad="1"/>
</workbook>
</file>

<file path=xl/sharedStrings.xml><?xml version="1.0" encoding="utf-8"?>
<sst xmlns="http://schemas.openxmlformats.org/spreadsheetml/2006/main" count="25" uniqueCount="17">
  <si>
    <t>X</t>
  </si>
  <si>
    <t>V</t>
  </si>
  <si>
    <t>A</t>
  </si>
  <si>
    <t>Q</t>
  </si>
  <si>
    <t>Panel</t>
  </si>
  <si>
    <t>Yv</t>
  </si>
  <si>
    <t>Vv</t>
  </si>
  <si>
    <t>Xv</t>
  </si>
  <si>
    <t>Y</t>
  </si>
  <si>
    <t>Gauge</t>
  </si>
  <si>
    <t>Stream</t>
  </si>
  <si>
    <t>Date</t>
  </si>
  <si>
    <t>05BL013</t>
  </si>
  <si>
    <t>Threepoint Ck</t>
  </si>
  <si>
    <t>W</t>
  </si>
  <si>
    <t>Zero Flow Stage</t>
  </si>
  <si>
    <t>Summary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</si>
</sst>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Gauging!$B$6:$B$28</c:f>
              <c:numCache>
                <c:ptCount val="2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13.5</c:v>
                </c:pt>
                <c:pt idx="8">
                  <c:v>15</c:v>
                </c:pt>
                <c:pt idx="9">
                  <c:v>16.5</c:v>
                </c:pt>
                <c:pt idx="10">
                  <c:v>18</c:v>
                </c:pt>
                <c:pt idx="11">
                  <c:v>19.5</c:v>
                </c:pt>
                <c:pt idx="12">
                  <c:v>21</c:v>
                </c:pt>
                <c:pt idx="13">
                  <c:v>22.5</c:v>
                </c:pt>
                <c:pt idx="14">
                  <c:v>24</c:v>
                </c:pt>
                <c:pt idx="15">
                  <c:v>25.5</c:v>
                </c:pt>
                <c:pt idx="16">
                  <c:v>27</c:v>
                </c:pt>
                <c:pt idx="17">
                  <c:v>28.5</c:v>
                </c:pt>
                <c:pt idx="18">
                  <c:v>30</c:v>
                </c:pt>
                <c:pt idx="19">
                  <c:v>33.5</c:v>
                </c:pt>
                <c:pt idx="20">
                  <c:v>35</c:v>
                </c:pt>
                <c:pt idx="21">
                  <c:v>37</c:v>
                </c:pt>
              </c:numCache>
            </c:numRef>
          </c:xVal>
          <c:yVal>
            <c:numRef>
              <c:f>Gauging!$C$6:$C$28</c:f>
              <c:numCache>
                <c:ptCount val="23"/>
                <c:pt idx="0">
                  <c:v>0</c:v>
                </c:pt>
                <c:pt idx="1">
                  <c:v>1.5</c:v>
                </c:pt>
                <c:pt idx="2">
                  <c:v>1.6</c:v>
                </c:pt>
                <c:pt idx="3">
                  <c:v>1.66</c:v>
                </c:pt>
                <c:pt idx="4">
                  <c:v>1.38</c:v>
                </c:pt>
                <c:pt idx="5">
                  <c:v>1.1</c:v>
                </c:pt>
                <c:pt idx="6">
                  <c:v>2.05</c:v>
                </c:pt>
                <c:pt idx="7">
                  <c:v>3.02</c:v>
                </c:pt>
                <c:pt idx="8">
                  <c:v>3.62</c:v>
                </c:pt>
                <c:pt idx="9">
                  <c:v>3.24</c:v>
                </c:pt>
                <c:pt idx="10">
                  <c:v>3.75</c:v>
                </c:pt>
                <c:pt idx="11">
                  <c:v>3.88</c:v>
                </c:pt>
                <c:pt idx="12">
                  <c:v>3.52</c:v>
                </c:pt>
                <c:pt idx="13">
                  <c:v>3.73</c:v>
                </c:pt>
                <c:pt idx="14">
                  <c:v>3.74</c:v>
                </c:pt>
                <c:pt idx="15">
                  <c:v>4.11</c:v>
                </c:pt>
                <c:pt idx="16">
                  <c:v>3.9</c:v>
                </c:pt>
                <c:pt idx="17">
                  <c:v>3.38</c:v>
                </c:pt>
                <c:pt idx="18">
                  <c:v>2.7</c:v>
                </c:pt>
                <c:pt idx="19">
                  <c:v>2.35</c:v>
                </c:pt>
                <c:pt idx="20">
                  <c:v>1.75</c:v>
                </c:pt>
                <c:pt idx="2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Zero Flow Stage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Gauging!$M$6:$M$7</c:f>
              <c:numCache>
                <c:ptCount val="2"/>
                <c:pt idx="0">
                  <c:v>13.6</c:v>
                </c:pt>
                <c:pt idx="1">
                  <c:v>29.29</c:v>
                </c:pt>
              </c:numCache>
            </c:numRef>
          </c:xVal>
          <c:yVal>
            <c:numRef>
              <c:f>Gauging!$N$6:$N$7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</c:ser>
        <c:axId val="25096538"/>
        <c:axId val="24542251"/>
      </c:scatterChart>
      <c:valAx>
        <c:axId val="2509653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4542251"/>
        <c:crosses val="autoZero"/>
        <c:crossBetween val="midCat"/>
        <c:dispUnits/>
      </c:valAx>
      <c:valAx>
        <c:axId val="2454225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5096538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0845"/>
          <c:y val="0.637"/>
          <c:w val="0.23075"/>
          <c:h val="0.163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Gauging!$B$6:$B$28</c:f>
              <c:numCache>
                <c:ptCount val="2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13.5</c:v>
                </c:pt>
                <c:pt idx="8">
                  <c:v>15</c:v>
                </c:pt>
                <c:pt idx="9">
                  <c:v>16.5</c:v>
                </c:pt>
                <c:pt idx="10">
                  <c:v>18</c:v>
                </c:pt>
                <c:pt idx="11">
                  <c:v>19.5</c:v>
                </c:pt>
                <c:pt idx="12">
                  <c:v>21</c:v>
                </c:pt>
                <c:pt idx="13">
                  <c:v>22.5</c:v>
                </c:pt>
                <c:pt idx="14">
                  <c:v>24</c:v>
                </c:pt>
                <c:pt idx="15">
                  <c:v>25.5</c:v>
                </c:pt>
                <c:pt idx="16">
                  <c:v>27</c:v>
                </c:pt>
                <c:pt idx="17">
                  <c:v>28.5</c:v>
                </c:pt>
                <c:pt idx="18">
                  <c:v>30</c:v>
                </c:pt>
                <c:pt idx="19">
                  <c:v>33.5</c:v>
                </c:pt>
                <c:pt idx="20">
                  <c:v>35</c:v>
                </c:pt>
                <c:pt idx="21">
                  <c:v>37</c:v>
                </c:pt>
              </c:numCache>
            </c:numRef>
          </c:xVal>
          <c:yVal>
            <c:numRef>
              <c:f>Gauging!$C$6:$C$28</c:f>
              <c:numCache>
                <c:ptCount val="23"/>
                <c:pt idx="0">
                  <c:v>0</c:v>
                </c:pt>
                <c:pt idx="1">
                  <c:v>1.5</c:v>
                </c:pt>
                <c:pt idx="2">
                  <c:v>1.6</c:v>
                </c:pt>
                <c:pt idx="3">
                  <c:v>1.66</c:v>
                </c:pt>
                <c:pt idx="4">
                  <c:v>1.38</c:v>
                </c:pt>
                <c:pt idx="5">
                  <c:v>1.1</c:v>
                </c:pt>
                <c:pt idx="6">
                  <c:v>2.05</c:v>
                </c:pt>
                <c:pt idx="7">
                  <c:v>3.02</c:v>
                </c:pt>
                <c:pt idx="8">
                  <c:v>3.62</c:v>
                </c:pt>
                <c:pt idx="9">
                  <c:v>3.24</c:v>
                </c:pt>
                <c:pt idx="10">
                  <c:v>3.75</c:v>
                </c:pt>
                <c:pt idx="11">
                  <c:v>3.88</c:v>
                </c:pt>
                <c:pt idx="12">
                  <c:v>3.52</c:v>
                </c:pt>
                <c:pt idx="13">
                  <c:v>3.73</c:v>
                </c:pt>
                <c:pt idx="14">
                  <c:v>3.74</c:v>
                </c:pt>
                <c:pt idx="15">
                  <c:v>4.11</c:v>
                </c:pt>
                <c:pt idx="16">
                  <c:v>3.9</c:v>
                </c:pt>
                <c:pt idx="17">
                  <c:v>3.38</c:v>
                </c:pt>
                <c:pt idx="18">
                  <c:v>2.7</c:v>
                </c:pt>
                <c:pt idx="19">
                  <c:v>2.35</c:v>
                </c:pt>
                <c:pt idx="20">
                  <c:v>1.75</c:v>
                </c:pt>
                <c:pt idx="21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V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0.51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0.48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0.40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1.36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1.49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1.17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1.00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2.45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3.13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2.97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3.54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3.20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2.96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2.71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3.50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3.09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3.63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3.14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delete val="1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3.01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2.84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3.34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3.03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2.78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2.82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3.22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3.03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3.27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3.07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3.17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2.72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delete val="1"/>
            </c:dLbl>
            <c:dLbl>
              <c:idx val="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2.23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1.53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delete val="1"/>
            </c:dLbl>
            <c:dLbl>
              <c:idx val="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1.86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1.05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delete val="1"/>
            </c:dLbl>
            <c:dLbl>
              <c:idx val="5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'V Points'!$A$2:$A$74</c:f>
              <c:numCache>
                <c:ptCount val="73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13.5</c:v>
                </c:pt>
                <c:pt idx="15">
                  <c:v>13.5</c:v>
                </c:pt>
                <c:pt idx="16">
                  <c:v>13.5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16.5</c:v>
                </c:pt>
                <c:pt idx="21">
                  <c:v>16.5</c:v>
                </c:pt>
                <c:pt idx="22">
                  <c:v>16.5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19.5</c:v>
                </c:pt>
                <c:pt idx="27">
                  <c:v>19.5</c:v>
                </c:pt>
                <c:pt idx="28">
                  <c:v>19.5</c:v>
                </c:pt>
                <c:pt idx="29">
                  <c:v>21</c:v>
                </c:pt>
                <c:pt idx="30">
                  <c:v>21</c:v>
                </c:pt>
                <c:pt idx="31">
                  <c:v>21</c:v>
                </c:pt>
                <c:pt idx="32">
                  <c:v>22.5</c:v>
                </c:pt>
                <c:pt idx="33">
                  <c:v>22.5</c:v>
                </c:pt>
                <c:pt idx="34">
                  <c:v>22.5</c:v>
                </c:pt>
                <c:pt idx="35">
                  <c:v>24</c:v>
                </c:pt>
                <c:pt idx="36">
                  <c:v>24</c:v>
                </c:pt>
                <c:pt idx="37">
                  <c:v>24</c:v>
                </c:pt>
                <c:pt idx="38">
                  <c:v>25.5</c:v>
                </c:pt>
                <c:pt idx="39">
                  <c:v>25.5</c:v>
                </c:pt>
                <c:pt idx="40">
                  <c:v>25.5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28.5</c:v>
                </c:pt>
                <c:pt idx="45">
                  <c:v>28.5</c:v>
                </c:pt>
                <c:pt idx="46">
                  <c:v>28.5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33.5</c:v>
                </c:pt>
                <c:pt idx="51">
                  <c:v>33.5</c:v>
                </c:pt>
                <c:pt idx="52">
                  <c:v>33.5</c:v>
                </c:pt>
                <c:pt idx="53">
                  <c:v>35</c:v>
                </c:pt>
                <c:pt idx="54">
                  <c:v>35</c:v>
                </c:pt>
                <c:pt idx="55">
                  <c:v>35</c:v>
                </c:pt>
                <c:pt idx="56">
                  <c:v>37</c:v>
                </c:pt>
              </c:numCache>
            </c:numRef>
          </c:xVal>
          <c:yVal>
            <c:numRef>
              <c:f>'V Points'!$B$2:$B$74</c:f>
              <c:numCache>
                <c:ptCount val="73"/>
                <c:pt idx="0">
                  <c:v>0</c:v>
                </c:pt>
                <c:pt idx="1">
                  <c:v>0.9</c:v>
                </c:pt>
                <c:pt idx="2">
                  <c:v>1.5</c:v>
                </c:pt>
                <c:pt idx="3">
                  <c:v>0.96</c:v>
                </c:pt>
                <c:pt idx="4">
                  <c:v>1.6</c:v>
                </c:pt>
                <c:pt idx="5">
                  <c:v>0.9959999999999999</c:v>
                </c:pt>
                <c:pt idx="6">
                  <c:v>1.66</c:v>
                </c:pt>
                <c:pt idx="7">
                  <c:v>0.828</c:v>
                </c:pt>
                <c:pt idx="8">
                  <c:v>1.38</c:v>
                </c:pt>
                <c:pt idx="9">
                  <c:v>0.66</c:v>
                </c:pt>
                <c:pt idx="10">
                  <c:v>1.1</c:v>
                </c:pt>
                <c:pt idx="11">
                  <c:v>0.41</c:v>
                </c:pt>
                <c:pt idx="12">
                  <c:v>1.64</c:v>
                </c:pt>
                <c:pt idx="13">
                  <c:v>2.05</c:v>
                </c:pt>
                <c:pt idx="14">
                  <c:v>0.6040000000000001</c:v>
                </c:pt>
                <c:pt idx="15">
                  <c:v>2.4160000000000004</c:v>
                </c:pt>
                <c:pt idx="16">
                  <c:v>3.02</c:v>
                </c:pt>
                <c:pt idx="17">
                  <c:v>0.7240000000000001</c:v>
                </c:pt>
                <c:pt idx="18">
                  <c:v>2.8960000000000004</c:v>
                </c:pt>
                <c:pt idx="19">
                  <c:v>3.62</c:v>
                </c:pt>
                <c:pt idx="20">
                  <c:v>0.6480000000000001</c:v>
                </c:pt>
                <c:pt idx="21">
                  <c:v>2.5920000000000005</c:v>
                </c:pt>
                <c:pt idx="22">
                  <c:v>3.24</c:v>
                </c:pt>
                <c:pt idx="23">
                  <c:v>0.75</c:v>
                </c:pt>
                <c:pt idx="24">
                  <c:v>3</c:v>
                </c:pt>
                <c:pt idx="25">
                  <c:v>3.75</c:v>
                </c:pt>
                <c:pt idx="26">
                  <c:v>0.776</c:v>
                </c:pt>
                <c:pt idx="27">
                  <c:v>3.104</c:v>
                </c:pt>
                <c:pt idx="28">
                  <c:v>3.88</c:v>
                </c:pt>
                <c:pt idx="29">
                  <c:v>0.7040000000000001</c:v>
                </c:pt>
                <c:pt idx="30">
                  <c:v>2.8160000000000003</c:v>
                </c:pt>
                <c:pt idx="31">
                  <c:v>3.52</c:v>
                </c:pt>
                <c:pt idx="32">
                  <c:v>0.746</c:v>
                </c:pt>
                <c:pt idx="33">
                  <c:v>2.984</c:v>
                </c:pt>
                <c:pt idx="34">
                  <c:v>3.73</c:v>
                </c:pt>
                <c:pt idx="35">
                  <c:v>0.7480000000000001</c:v>
                </c:pt>
                <c:pt idx="36">
                  <c:v>2.9920000000000004</c:v>
                </c:pt>
                <c:pt idx="37">
                  <c:v>3.74</c:v>
                </c:pt>
                <c:pt idx="38">
                  <c:v>0.8220000000000001</c:v>
                </c:pt>
                <c:pt idx="39">
                  <c:v>3.2880000000000003</c:v>
                </c:pt>
                <c:pt idx="40">
                  <c:v>4.11</c:v>
                </c:pt>
                <c:pt idx="41">
                  <c:v>0.78</c:v>
                </c:pt>
                <c:pt idx="42">
                  <c:v>3.12</c:v>
                </c:pt>
                <c:pt idx="43">
                  <c:v>3.9</c:v>
                </c:pt>
                <c:pt idx="44">
                  <c:v>0.676</c:v>
                </c:pt>
                <c:pt idx="45">
                  <c:v>2.704</c:v>
                </c:pt>
                <c:pt idx="46">
                  <c:v>3.38</c:v>
                </c:pt>
                <c:pt idx="47">
                  <c:v>0.54</c:v>
                </c:pt>
                <c:pt idx="48">
                  <c:v>2.16</c:v>
                </c:pt>
                <c:pt idx="49">
                  <c:v>2.7</c:v>
                </c:pt>
                <c:pt idx="50">
                  <c:v>0.47</c:v>
                </c:pt>
                <c:pt idx="51">
                  <c:v>1.88</c:v>
                </c:pt>
                <c:pt idx="52">
                  <c:v>2.35</c:v>
                </c:pt>
                <c:pt idx="53">
                  <c:v>0.35</c:v>
                </c:pt>
                <c:pt idx="54">
                  <c:v>1.4</c:v>
                </c:pt>
                <c:pt idx="55">
                  <c:v>1.75</c:v>
                </c:pt>
                <c:pt idx="56">
                  <c:v>0</c:v>
                </c:pt>
              </c:numCache>
            </c:numRef>
          </c:yVal>
          <c:smooth val="0"/>
        </c:ser>
        <c:axId val="19553668"/>
        <c:axId val="41765285"/>
      </c:scatterChart>
      <c:valAx>
        <c:axId val="1955366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1765285"/>
        <c:crosses val="autoZero"/>
        <c:crossBetween val="midCat"/>
        <c:dispUnits/>
      </c:valAx>
      <c:valAx>
        <c:axId val="4176528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9553668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025"/>
          <c:w val="0.9675"/>
          <c:h val="0.963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Gauging!$B$6:$B$28</c:f>
              <c:numCache>
                <c:ptCount val="2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13.5</c:v>
                </c:pt>
                <c:pt idx="8">
                  <c:v>15</c:v>
                </c:pt>
                <c:pt idx="9">
                  <c:v>16.5</c:v>
                </c:pt>
                <c:pt idx="10">
                  <c:v>18</c:v>
                </c:pt>
                <c:pt idx="11">
                  <c:v>19.5</c:v>
                </c:pt>
                <c:pt idx="12">
                  <c:v>21</c:v>
                </c:pt>
                <c:pt idx="13">
                  <c:v>22.5</c:v>
                </c:pt>
                <c:pt idx="14">
                  <c:v>24</c:v>
                </c:pt>
                <c:pt idx="15">
                  <c:v>25.5</c:v>
                </c:pt>
                <c:pt idx="16">
                  <c:v>27</c:v>
                </c:pt>
                <c:pt idx="17">
                  <c:v>28.5</c:v>
                </c:pt>
                <c:pt idx="18">
                  <c:v>30</c:v>
                </c:pt>
                <c:pt idx="19">
                  <c:v>33.5</c:v>
                </c:pt>
                <c:pt idx="20">
                  <c:v>35</c:v>
                </c:pt>
                <c:pt idx="21">
                  <c:v>37</c:v>
                </c:pt>
              </c:numCache>
            </c:numRef>
          </c:xVal>
          <c:yVal>
            <c:numRef>
              <c:f>Gauging!$C$6:$C$28</c:f>
              <c:numCache>
                <c:ptCount val="23"/>
                <c:pt idx="0">
                  <c:v>0</c:v>
                </c:pt>
                <c:pt idx="1">
                  <c:v>1.5</c:v>
                </c:pt>
                <c:pt idx="2">
                  <c:v>1.6</c:v>
                </c:pt>
                <c:pt idx="3">
                  <c:v>1.66</c:v>
                </c:pt>
                <c:pt idx="4">
                  <c:v>1.38</c:v>
                </c:pt>
                <c:pt idx="5">
                  <c:v>1.1</c:v>
                </c:pt>
                <c:pt idx="6">
                  <c:v>2.05</c:v>
                </c:pt>
                <c:pt idx="7">
                  <c:v>3.02</c:v>
                </c:pt>
                <c:pt idx="8">
                  <c:v>3.62</c:v>
                </c:pt>
                <c:pt idx="9">
                  <c:v>3.24</c:v>
                </c:pt>
                <c:pt idx="10">
                  <c:v>3.75</c:v>
                </c:pt>
                <c:pt idx="11">
                  <c:v>3.88</c:v>
                </c:pt>
                <c:pt idx="12">
                  <c:v>3.52</c:v>
                </c:pt>
                <c:pt idx="13">
                  <c:v>3.73</c:v>
                </c:pt>
                <c:pt idx="14">
                  <c:v>3.74</c:v>
                </c:pt>
                <c:pt idx="15">
                  <c:v>4.11</c:v>
                </c:pt>
                <c:pt idx="16">
                  <c:v>3.9</c:v>
                </c:pt>
                <c:pt idx="17">
                  <c:v>3.38</c:v>
                </c:pt>
                <c:pt idx="18">
                  <c:v>2.7</c:v>
                </c:pt>
                <c:pt idx="19">
                  <c:v>2.35</c:v>
                </c:pt>
                <c:pt idx="20">
                  <c:v>1.75</c:v>
                </c:pt>
                <c:pt idx="21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Contours!$E$5:$E$30</c:f>
              <c:numCache>
                <c:ptCount val="26"/>
                <c:pt idx="0">
                  <c:v>3.492</c:v>
                </c:pt>
                <c:pt idx="1">
                  <c:v>3.35</c:v>
                </c:pt>
                <c:pt idx="2">
                  <c:v>3.059</c:v>
                </c:pt>
                <c:pt idx="3">
                  <c:v>6.197</c:v>
                </c:pt>
                <c:pt idx="4">
                  <c:v>8.076</c:v>
                </c:pt>
                <c:pt idx="5">
                  <c:v>10.804</c:v>
                </c:pt>
                <c:pt idx="6">
                  <c:v>11.061</c:v>
                </c:pt>
                <c:pt idx="7">
                  <c:v>11.893</c:v>
                </c:pt>
                <c:pt idx="8">
                  <c:v>13.499</c:v>
                </c:pt>
                <c:pt idx="9">
                  <c:v>14.83</c:v>
                </c:pt>
                <c:pt idx="10">
                  <c:v>15.123</c:v>
                </c:pt>
                <c:pt idx="11">
                  <c:v>16.591</c:v>
                </c:pt>
                <c:pt idx="12">
                  <c:v>18.06</c:v>
                </c:pt>
                <c:pt idx="13">
                  <c:v>19.234</c:v>
                </c:pt>
                <c:pt idx="14">
                  <c:v>19.528</c:v>
                </c:pt>
                <c:pt idx="15">
                  <c:v>20.996</c:v>
                </c:pt>
                <c:pt idx="16">
                  <c:v>22.464</c:v>
                </c:pt>
                <c:pt idx="17">
                  <c:v>23.932</c:v>
                </c:pt>
                <c:pt idx="18">
                  <c:v>25.694</c:v>
                </c:pt>
                <c:pt idx="19">
                  <c:v>27.162</c:v>
                </c:pt>
                <c:pt idx="20">
                  <c:v>30.098</c:v>
                </c:pt>
                <c:pt idx="21">
                  <c:v>32.741</c:v>
                </c:pt>
                <c:pt idx="22">
                  <c:v>33.653</c:v>
                </c:pt>
                <c:pt idx="23">
                  <c:v>35.211</c:v>
                </c:pt>
                <c:pt idx="24">
                  <c:v>36.413</c:v>
                </c:pt>
                <c:pt idx="25">
                  <c:v>36.172</c:v>
                </c:pt>
              </c:numCache>
            </c:numRef>
          </c:xVal>
          <c:yVal>
            <c:numRef>
              <c:f>Contours!$F$5:$F$30</c:f>
              <c:numCache>
                <c:ptCount val="26"/>
                <c:pt idx="0">
                  <c:v>-0.016</c:v>
                </c:pt>
                <c:pt idx="1">
                  <c:v>0.212</c:v>
                </c:pt>
                <c:pt idx="2">
                  <c:v>0.31</c:v>
                </c:pt>
                <c:pt idx="3">
                  <c:v>0.975</c:v>
                </c:pt>
                <c:pt idx="4">
                  <c:v>1.157</c:v>
                </c:pt>
                <c:pt idx="5">
                  <c:v>0.855</c:v>
                </c:pt>
                <c:pt idx="6">
                  <c:v>1.386</c:v>
                </c:pt>
                <c:pt idx="7">
                  <c:v>1.795</c:v>
                </c:pt>
                <c:pt idx="8">
                  <c:v>2.871</c:v>
                </c:pt>
                <c:pt idx="9">
                  <c:v>3.43</c:v>
                </c:pt>
                <c:pt idx="10">
                  <c:v>3.458</c:v>
                </c:pt>
                <c:pt idx="11">
                  <c:v>3.161</c:v>
                </c:pt>
                <c:pt idx="12">
                  <c:v>3.619</c:v>
                </c:pt>
                <c:pt idx="13">
                  <c:v>3.731</c:v>
                </c:pt>
                <c:pt idx="14">
                  <c:v>3.748</c:v>
                </c:pt>
                <c:pt idx="15">
                  <c:v>3.413</c:v>
                </c:pt>
                <c:pt idx="16">
                  <c:v>3.591</c:v>
                </c:pt>
                <c:pt idx="17">
                  <c:v>3.62</c:v>
                </c:pt>
                <c:pt idx="18">
                  <c:v>3.937</c:v>
                </c:pt>
                <c:pt idx="19">
                  <c:v>3.715</c:v>
                </c:pt>
                <c:pt idx="20">
                  <c:v>2.591</c:v>
                </c:pt>
                <c:pt idx="21">
                  <c:v>2.326</c:v>
                </c:pt>
                <c:pt idx="22">
                  <c:v>2.137</c:v>
                </c:pt>
                <c:pt idx="23">
                  <c:v>1.419</c:v>
                </c:pt>
                <c:pt idx="24">
                  <c:v>0.163</c:v>
                </c:pt>
                <c:pt idx="25">
                  <c:v>-0.016</c:v>
                </c:pt>
              </c:numCache>
            </c:numRef>
          </c:yVal>
          <c:smooth val="0"/>
        </c:ser>
        <c:ser>
          <c:idx val="1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Contours!$E$32:$E$57</c:f>
              <c:numCache>
                <c:ptCount val="26"/>
                <c:pt idx="0">
                  <c:v>6.983</c:v>
                </c:pt>
                <c:pt idx="1">
                  <c:v>6.692</c:v>
                </c:pt>
                <c:pt idx="2">
                  <c:v>5.998</c:v>
                </c:pt>
                <c:pt idx="3">
                  <c:v>7.269</c:v>
                </c:pt>
                <c:pt idx="4">
                  <c:v>8.076</c:v>
                </c:pt>
                <c:pt idx="5">
                  <c:v>11.67</c:v>
                </c:pt>
                <c:pt idx="6">
                  <c:v>11.951</c:v>
                </c:pt>
                <c:pt idx="7">
                  <c:v>12.16</c:v>
                </c:pt>
                <c:pt idx="8">
                  <c:v>13.361</c:v>
                </c:pt>
                <c:pt idx="9">
                  <c:v>14.83</c:v>
                </c:pt>
                <c:pt idx="10">
                  <c:v>15.123</c:v>
                </c:pt>
                <c:pt idx="11">
                  <c:v>16.591</c:v>
                </c:pt>
                <c:pt idx="12">
                  <c:v>18.06</c:v>
                </c:pt>
                <c:pt idx="13">
                  <c:v>19.234</c:v>
                </c:pt>
                <c:pt idx="14">
                  <c:v>20.996</c:v>
                </c:pt>
                <c:pt idx="15">
                  <c:v>23.932</c:v>
                </c:pt>
                <c:pt idx="16">
                  <c:v>25.694</c:v>
                </c:pt>
                <c:pt idx="17">
                  <c:v>27.162</c:v>
                </c:pt>
                <c:pt idx="18">
                  <c:v>30.098</c:v>
                </c:pt>
                <c:pt idx="19">
                  <c:v>32.284</c:v>
                </c:pt>
                <c:pt idx="20">
                  <c:v>33.622</c:v>
                </c:pt>
                <c:pt idx="21">
                  <c:v>34.797</c:v>
                </c:pt>
                <c:pt idx="22">
                  <c:v>35.336</c:v>
                </c:pt>
                <c:pt idx="23">
                  <c:v>35.878</c:v>
                </c:pt>
                <c:pt idx="24">
                  <c:v>35.417</c:v>
                </c:pt>
                <c:pt idx="25">
                  <c:v>35.344</c:v>
                </c:pt>
              </c:numCache>
            </c:numRef>
          </c:xVal>
          <c:yVal>
            <c:numRef>
              <c:f>Contours!$F$32:$F$57</c:f>
              <c:numCache>
                <c:ptCount val="26"/>
                <c:pt idx="0">
                  <c:v>-0.016</c:v>
                </c:pt>
                <c:pt idx="1">
                  <c:v>0.44</c:v>
                </c:pt>
                <c:pt idx="2">
                  <c:v>0.604</c:v>
                </c:pt>
                <c:pt idx="3">
                  <c:v>0.889</c:v>
                </c:pt>
                <c:pt idx="4">
                  <c:v>0.953</c:v>
                </c:pt>
                <c:pt idx="5">
                  <c:v>0.563</c:v>
                </c:pt>
                <c:pt idx="6">
                  <c:v>1.549</c:v>
                </c:pt>
                <c:pt idx="7">
                  <c:v>1.778</c:v>
                </c:pt>
                <c:pt idx="8">
                  <c:v>2.642</c:v>
                </c:pt>
                <c:pt idx="9">
                  <c:v>3.308</c:v>
                </c:pt>
                <c:pt idx="10">
                  <c:v>3.337</c:v>
                </c:pt>
                <c:pt idx="11">
                  <c:v>3.06</c:v>
                </c:pt>
                <c:pt idx="12">
                  <c:v>3.481</c:v>
                </c:pt>
                <c:pt idx="13">
                  <c:v>3.606</c:v>
                </c:pt>
                <c:pt idx="14">
                  <c:v>3.301</c:v>
                </c:pt>
                <c:pt idx="15">
                  <c:v>3.497</c:v>
                </c:pt>
                <c:pt idx="16">
                  <c:v>3.791</c:v>
                </c:pt>
                <c:pt idx="17">
                  <c:v>3.586</c:v>
                </c:pt>
                <c:pt idx="18">
                  <c:v>2.492</c:v>
                </c:pt>
                <c:pt idx="19">
                  <c:v>2.267</c:v>
                </c:pt>
                <c:pt idx="20">
                  <c:v>1.995</c:v>
                </c:pt>
                <c:pt idx="21">
                  <c:v>1.498</c:v>
                </c:pt>
                <c:pt idx="22">
                  <c:v>1</c:v>
                </c:pt>
                <c:pt idx="23">
                  <c:v>0.255</c:v>
                </c:pt>
                <c:pt idx="24">
                  <c:v>0.176</c:v>
                </c:pt>
                <c:pt idx="25">
                  <c:v>-0.016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Contours!$E$59:$E$80</c:f>
              <c:numCache>
                <c:ptCount val="22"/>
                <c:pt idx="0">
                  <c:v>12.728</c:v>
                </c:pt>
                <c:pt idx="1">
                  <c:v>12.633</c:v>
                </c:pt>
                <c:pt idx="2">
                  <c:v>12.391</c:v>
                </c:pt>
                <c:pt idx="3">
                  <c:v>12.623</c:v>
                </c:pt>
                <c:pt idx="4">
                  <c:v>12.774</c:v>
                </c:pt>
                <c:pt idx="5">
                  <c:v>13.655</c:v>
                </c:pt>
                <c:pt idx="6">
                  <c:v>14.83</c:v>
                </c:pt>
                <c:pt idx="7">
                  <c:v>16.591</c:v>
                </c:pt>
                <c:pt idx="8">
                  <c:v>18.06</c:v>
                </c:pt>
                <c:pt idx="9">
                  <c:v>19.234</c:v>
                </c:pt>
                <c:pt idx="10">
                  <c:v>20.996</c:v>
                </c:pt>
                <c:pt idx="11">
                  <c:v>23.932</c:v>
                </c:pt>
                <c:pt idx="12">
                  <c:v>25.694</c:v>
                </c:pt>
                <c:pt idx="13">
                  <c:v>27.162</c:v>
                </c:pt>
                <c:pt idx="14">
                  <c:v>30.098</c:v>
                </c:pt>
                <c:pt idx="15">
                  <c:v>31.628</c:v>
                </c:pt>
                <c:pt idx="16">
                  <c:v>33.406</c:v>
                </c:pt>
                <c:pt idx="17">
                  <c:v>34.441</c:v>
                </c:pt>
                <c:pt idx="18">
                  <c:v>35.09</c:v>
                </c:pt>
                <c:pt idx="19">
                  <c:v>35.34</c:v>
                </c:pt>
                <c:pt idx="20">
                  <c:v>34.677</c:v>
                </c:pt>
                <c:pt idx="21">
                  <c:v>34.516</c:v>
                </c:pt>
              </c:numCache>
            </c:numRef>
          </c:xVal>
          <c:yVal>
            <c:numRef>
              <c:f>Contours!$F$59:$F$80</c:f>
              <c:numCache>
                <c:ptCount val="22"/>
                <c:pt idx="0">
                  <c:v>-0.016</c:v>
                </c:pt>
                <c:pt idx="1">
                  <c:v>0.408</c:v>
                </c:pt>
                <c:pt idx="2">
                  <c:v>0.506</c:v>
                </c:pt>
                <c:pt idx="3">
                  <c:v>1.745</c:v>
                </c:pt>
                <c:pt idx="4">
                  <c:v>2.063</c:v>
                </c:pt>
                <c:pt idx="5">
                  <c:v>2.661</c:v>
                </c:pt>
                <c:pt idx="6">
                  <c:v>3.186</c:v>
                </c:pt>
                <c:pt idx="7">
                  <c:v>2.958</c:v>
                </c:pt>
                <c:pt idx="8">
                  <c:v>3.342</c:v>
                </c:pt>
                <c:pt idx="9">
                  <c:v>3.48</c:v>
                </c:pt>
                <c:pt idx="10">
                  <c:v>3.189</c:v>
                </c:pt>
                <c:pt idx="11">
                  <c:v>3.373</c:v>
                </c:pt>
                <c:pt idx="12">
                  <c:v>3.645</c:v>
                </c:pt>
                <c:pt idx="13">
                  <c:v>3.458</c:v>
                </c:pt>
                <c:pt idx="14">
                  <c:v>2.393</c:v>
                </c:pt>
                <c:pt idx="15">
                  <c:v>2.234</c:v>
                </c:pt>
                <c:pt idx="16">
                  <c:v>1.9</c:v>
                </c:pt>
                <c:pt idx="17">
                  <c:v>1.06</c:v>
                </c:pt>
                <c:pt idx="18">
                  <c:v>0.674</c:v>
                </c:pt>
                <c:pt idx="19">
                  <c:v>0.348</c:v>
                </c:pt>
                <c:pt idx="20">
                  <c:v>0.291</c:v>
                </c:pt>
                <c:pt idx="21">
                  <c:v>-0.016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Contours!$E$82:$E$100</c:f>
              <c:numCache>
                <c:ptCount val="19"/>
                <c:pt idx="0">
                  <c:v>13.689</c:v>
                </c:pt>
                <c:pt idx="1">
                  <c:v>13.573</c:v>
                </c:pt>
                <c:pt idx="2">
                  <c:v>12.979</c:v>
                </c:pt>
                <c:pt idx="3">
                  <c:v>13.338</c:v>
                </c:pt>
                <c:pt idx="4">
                  <c:v>13.616</c:v>
                </c:pt>
                <c:pt idx="5">
                  <c:v>14.83</c:v>
                </c:pt>
                <c:pt idx="6">
                  <c:v>16.591</c:v>
                </c:pt>
                <c:pt idx="7">
                  <c:v>18.06</c:v>
                </c:pt>
                <c:pt idx="8">
                  <c:v>19.234</c:v>
                </c:pt>
                <c:pt idx="9">
                  <c:v>20.996</c:v>
                </c:pt>
                <c:pt idx="10">
                  <c:v>23.932</c:v>
                </c:pt>
                <c:pt idx="11">
                  <c:v>25.694</c:v>
                </c:pt>
                <c:pt idx="12">
                  <c:v>27.162</c:v>
                </c:pt>
                <c:pt idx="13">
                  <c:v>30.098</c:v>
                </c:pt>
                <c:pt idx="14">
                  <c:v>32.132</c:v>
                </c:pt>
                <c:pt idx="15">
                  <c:v>32.592</c:v>
                </c:pt>
                <c:pt idx="16">
                  <c:v>34.315</c:v>
                </c:pt>
                <c:pt idx="17">
                  <c:v>33.844</c:v>
                </c:pt>
                <c:pt idx="18">
                  <c:v>33.689</c:v>
                </c:pt>
              </c:numCache>
            </c:numRef>
          </c:xVal>
          <c:yVal>
            <c:numRef>
              <c:f>Contours!$F$82:$F$100</c:f>
              <c:numCache>
                <c:ptCount val="19"/>
                <c:pt idx="0">
                  <c:v>-0.016</c:v>
                </c:pt>
                <c:pt idx="1">
                  <c:v>0.473</c:v>
                </c:pt>
                <c:pt idx="2">
                  <c:v>0.571</c:v>
                </c:pt>
                <c:pt idx="3">
                  <c:v>2.202</c:v>
                </c:pt>
                <c:pt idx="4">
                  <c:v>2.495</c:v>
                </c:pt>
                <c:pt idx="5">
                  <c:v>3.064</c:v>
                </c:pt>
                <c:pt idx="6">
                  <c:v>2.857</c:v>
                </c:pt>
                <c:pt idx="7">
                  <c:v>3.204</c:v>
                </c:pt>
                <c:pt idx="8">
                  <c:v>3.355</c:v>
                </c:pt>
                <c:pt idx="9">
                  <c:v>3.077</c:v>
                </c:pt>
                <c:pt idx="10">
                  <c:v>3.25</c:v>
                </c:pt>
                <c:pt idx="11">
                  <c:v>3.499</c:v>
                </c:pt>
                <c:pt idx="12">
                  <c:v>3.329</c:v>
                </c:pt>
                <c:pt idx="13">
                  <c:v>2.293</c:v>
                </c:pt>
                <c:pt idx="14">
                  <c:v>1.976</c:v>
                </c:pt>
                <c:pt idx="15">
                  <c:v>1.452</c:v>
                </c:pt>
                <c:pt idx="16">
                  <c:v>0.44</c:v>
                </c:pt>
                <c:pt idx="17">
                  <c:v>0.383</c:v>
                </c:pt>
                <c:pt idx="18">
                  <c:v>-0.016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Contours!$E$102:$E$119</c:f>
              <c:numCache>
                <c:ptCount val="18"/>
                <c:pt idx="0">
                  <c:v>14.65</c:v>
                </c:pt>
                <c:pt idx="1">
                  <c:v>14.532</c:v>
                </c:pt>
                <c:pt idx="2">
                  <c:v>13.636</c:v>
                </c:pt>
                <c:pt idx="3">
                  <c:v>14.063</c:v>
                </c:pt>
                <c:pt idx="4">
                  <c:v>14.197</c:v>
                </c:pt>
                <c:pt idx="5">
                  <c:v>14.83</c:v>
                </c:pt>
                <c:pt idx="6">
                  <c:v>16.591</c:v>
                </c:pt>
                <c:pt idx="7">
                  <c:v>19.234</c:v>
                </c:pt>
                <c:pt idx="8">
                  <c:v>20.996</c:v>
                </c:pt>
                <c:pt idx="9">
                  <c:v>23.932</c:v>
                </c:pt>
                <c:pt idx="10">
                  <c:v>25.694</c:v>
                </c:pt>
                <c:pt idx="11">
                  <c:v>27.162</c:v>
                </c:pt>
                <c:pt idx="12">
                  <c:v>28.63</c:v>
                </c:pt>
                <c:pt idx="13">
                  <c:v>29.932</c:v>
                </c:pt>
                <c:pt idx="14">
                  <c:v>30.625</c:v>
                </c:pt>
                <c:pt idx="15">
                  <c:v>31.451</c:v>
                </c:pt>
                <c:pt idx="16">
                  <c:v>32.464</c:v>
                </c:pt>
                <c:pt idx="17">
                  <c:v>32.215</c:v>
                </c:pt>
              </c:numCache>
            </c:numRef>
          </c:xVal>
          <c:yVal>
            <c:numRef>
              <c:f>Contours!$F$102:$F$119</c:f>
              <c:numCache>
                <c:ptCount val="18"/>
                <c:pt idx="0">
                  <c:v>-0.016</c:v>
                </c:pt>
                <c:pt idx="1">
                  <c:v>0.506</c:v>
                </c:pt>
                <c:pt idx="2">
                  <c:v>0.636</c:v>
                </c:pt>
                <c:pt idx="3">
                  <c:v>1.732</c:v>
                </c:pt>
                <c:pt idx="4">
                  <c:v>2.561</c:v>
                </c:pt>
                <c:pt idx="5">
                  <c:v>2.942</c:v>
                </c:pt>
                <c:pt idx="6">
                  <c:v>2.755</c:v>
                </c:pt>
                <c:pt idx="7">
                  <c:v>3.229</c:v>
                </c:pt>
                <c:pt idx="8">
                  <c:v>2.965</c:v>
                </c:pt>
                <c:pt idx="9">
                  <c:v>3.126</c:v>
                </c:pt>
                <c:pt idx="10">
                  <c:v>3.357</c:v>
                </c:pt>
                <c:pt idx="11">
                  <c:v>3.2</c:v>
                </c:pt>
                <c:pt idx="12">
                  <c:v>2.771</c:v>
                </c:pt>
                <c:pt idx="13">
                  <c:v>2.234</c:v>
                </c:pt>
                <c:pt idx="14">
                  <c:v>2.104</c:v>
                </c:pt>
                <c:pt idx="15">
                  <c:v>1.093</c:v>
                </c:pt>
                <c:pt idx="16">
                  <c:v>0.504</c:v>
                </c:pt>
                <c:pt idx="17">
                  <c:v>-0.016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Contours!$E$121:$E$147</c:f>
              <c:numCache>
                <c:ptCount val="27"/>
                <c:pt idx="0">
                  <c:v>15.611</c:v>
                </c:pt>
                <c:pt idx="1">
                  <c:v>15.476</c:v>
                </c:pt>
                <c:pt idx="2">
                  <c:v>14.732</c:v>
                </c:pt>
                <c:pt idx="3">
                  <c:v>15.229</c:v>
                </c:pt>
                <c:pt idx="4">
                  <c:v>16.298</c:v>
                </c:pt>
                <c:pt idx="5">
                  <c:v>17.095</c:v>
                </c:pt>
                <c:pt idx="6">
                  <c:v>17.766</c:v>
                </c:pt>
                <c:pt idx="7">
                  <c:v>18.078</c:v>
                </c:pt>
                <c:pt idx="8">
                  <c:v>18.647</c:v>
                </c:pt>
                <c:pt idx="9">
                  <c:v>19.131</c:v>
                </c:pt>
                <c:pt idx="10">
                  <c:v>19.528</c:v>
                </c:pt>
                <c:pt idx="11">
                  <c:v>20.979</c:v>
                </c:pt>
                <c:pt idx="12">
                  <c:v>21.72</c:v>
                </c:pt>
                <c:pt idx="13">
                  <c:v>22.464</c:v>
                </c:pt>
                <c:pt idx="14">
                  <c:v>23.051</c:v>
                </c:pt>
                <c:pt idx="15">
                  <c:v>23.744</c:v>
                </c:pt>
                <c:pt idx="16">
                  <c:v>24.171</c:v>
                </c:pt>
                <c:pt idx="17">
                  <c:v>24.895</c:v>
                </c:pt>
                <c:pt idx="18">
                  <c:v>25.107</c:v>
                </c:pt>
                <c:pt idx="19">
                  <c:v>26.263</c:v>
                </c:pt>
                <c:pt idx="20">
                  <c:v>26.826</c:v>
                </c:pt>
                <c:pt idx="21">
                  <c:v>28.043</c:v>
                </c:pt>
                <c:pt idx="22">
                  <c:v>28.851</c:v>
                </c:pt>
                <c:pt idx="23">
                  <c:v>29.233</c:v>
                </c:pt>
                <c:pt idx="24">
                  <c:v>30.098</c:v>
                </c:pt>
                <c:pt idx="25">
                  <c:v>30.61</c:v>
                </c:pt>
                <c:pt idx="26">
                  <c:v>30.338</c:v>
                </c:pt>
              </c:numCache>
            </c:numRef>
          </c:xVal>
          <c:yVal>
            <c:numRef>
              <c:f>Contours!$F$121:$F$147</c:f>
              <c:numCache>
                <c:ptCount val="27"/>
                <c:pt idx="0">
                  <c:v>-0.016</c:v>
                </c:pt>
                <c:pt idx="1">
                  <c:v>0.571</c:v>
                </c:pt>
                <c:pt idx="2">
                  <c:v>0.734</c:v>
                </c:pt>
                <c:pt idx="3">
                  <c:v>2.81</c:v>
                </c:pt>
                <c:pt idx="4">
                  <c:v>2.665</c:v>
                </c:pt>
                <c:pt idx="5">
                  <c:v>2.691</c:v>
                </c:pt>
                <c:pt idx="6">
                  <c:v>1.037</c:v>
                </c:pt>
                <c:pt idx="7">
                  <c:v>0.765</c:v>
                </c:pt>
                <c:pt idx="8">
                  <c:v>2.311</c:v>
                </c:pt>
                <c:pt idx="9">
                  <c:v>3.05</c:v>
                </c:pt>
                <c:pt idx="10">
                  <c:v>3.121</c:v>
                </c:pt>
                <c:pt idx="11">
                  <c:v>2.854</c:v>
                </c:pt>
                <c:pt idx="12">
                  <c:v>2.854</c:v>
                </c:pt>
                <c:pt idx="13">
                  <c:v>1.147</c:v>
                </c:pt>
                <c:pt idx="14">
                  <c:v>2.356</c:v>
                </c:pt>
                <c:pt idx="15">
                  <c:v>2.952</c:v>
                </c:pt>
                <c:pt idx="16">
                  <c:v>2.952</c:v>
                </c:pt>
                <c:pt idx="17">
                  <c:v>0.832</c:v>
                </c:pt>
                <c:pt idx="18">
                  <c:v>0.799</c:v>
                </c:pt>
                <c:pt idx="19">
                  <c:v>0.832</c:v>
                </c:pt>
                <c:pt idx="20">
                  <c:v>3.087</c:v>
                </c:pt>
                <c:pt idx="21">
                  <c:v>2.823</c:v>
                </c:pt>
                <c:pt idx="22">
                  <c:v>2.471</c:v>
                </c:pt>
                <c:pt idx="23">
                  <c:v>1.484</c:v>
                </c:pt>
                <c:pt idx="24">
                  <c:v>1.031</c:v>
                </c:pt>
                <c:pt idx="25">
                  <c:v>0.538</c:v>
                </c:pt>
                <c:pt idx="26">
                  <c:v>-0.016</c:v>
                </c:pt>
              </c:numCache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Contours!$E$153:$E$160</c:f>
              <c:numCache>
                <c:ptCount val="8"/>
                <c:pt idx="0">
                  <c:v>21.112</c:v>
                </c:pt>
                <c:pt idx="1">
                  <c:v>21.319</c:v>
                </c:pt>
                <c:pt idx="2">
                  <c:v>20.996</c:v>
                </c:pt>
                <c:pt idx="3">
                  <c:v>19.616</c:v>
                </c:pt>
                <c:pt idx="4">
                  <c:v>20.022</c:v>
                </c:pt>
                <c:pt idx="5">
                  <c:v>16.406</c:v>
                </c:pt>
                <c:pt idx="6">
                  <c:v>16.591</c:v>
                </c:pt>
                <c:pt idx="7">
                  <c:v>17.826</c:v>
                </c:pt>
              </c:numCache>
            </c:numRef>
          </c:xVal>
          <c:yVal>
            <c:numRef>
              <c:f>Contours!$F$153:$F$160</c:f>
              <c:numCache>
                <c:ptCount val="8"/>
                <c:pt idx="0">
                  <c:v>-0.016</c:v>
                </c:pt>
                <c:pt idx="1">
                  <c:v>0.701</c:v>
                </c:pt>
                <c:pt idx="2">
                  <c:v>1.234</c:v>
                </c:pt>
                <c:pt idx="3">
                  <c:v>0.799</c:v>
                </c:pt>
                <c:pt idx="4">
                  <c:v>0.712</c:v>
                </c:pt>
                <c:pt idx="5">
                  <c:v>0.657</c:v>
                </c:pt>
                <c:pt idx="6">
                  <c:v>0.281</c:v>
                </c:pt>
                <c:pt idx="7">
                  <c:v>-0.016</c:v>
                </c:pt>
              </c:numCache>
            </c:numRef>
          </c:yVal>
          <c:smooth val="0"/>
        </c:ser>
        <c:axId val="40343246"/>
        <c:axId val="27544895"/>
      </c:scatterChart>
      <c:valAx>
        <c:axId val="4034324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7544895"/>
        <c:crosses val="autoZero"/>
        <c:crossBetween val="midCat"/>
        <c:dispUnits/>
      </c:valAx>
      <c:valAx>
        <c:axId val="27544895"/>
        <c:scaling>
          <c:orientation val="maxMin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0343246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85"/>
          <c:w val="0.9675"/>
          <c:h val="0.96475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Gauging!$B$6:$B$28</c:f>
              <c:numCache>
                <c:ptCount val="2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13.5</c:v>
                </c:pt>
                <c:pt idx="8">
                  <c:v>15</c:v>
                </c:pt>
                <c:pt idx="9">
                  <c:v>16.5</c:v>
                </c:pt>
                <c:pt idx="10">
                  <c:v>18</c:v>
                </c:pt>
                <c:pt idx="11">
                  <c:v>19.5</c:v>
                </c:pt>
                <c:pt idx="12">
                  <c:v>21</c:v>
                </c:pt>
                <c:pt idx="13">
                  <c:v>22.5</c:v>
                </c:pt>
                <c:pt idx="14">
                  <c:v>24</c:v>
                </c:pt>
                <c:pt idx="15">
                  <c:v>25.5</c:v>
                </c:pt>
                <c:pt idx="16">
                  <c:v>27</c:v>
                </c:pt>
                <c:pt idx="17">
                  <c:v>28.5</c:v>
                </c:pt>
                <c:pt idx="18">
                  <c:v>30</c:v>
                </c:pt>
                <c:pt idx="19">
                  <c:v>33.5</c:v>
                </c:pt>
                <c:pt idx="20">
                  <c:v>35</c:v>
                </c:pt>
                <c:pt idx="21">
                  <c:v>37</c:v>
                </c:pt>
              </c:numCache>
            </c:numRef>
          </c:xVal>
          <c:yVal>
            <c:numRef>
              <c:f>Gauging!$C$6:$C$28</c:f>
              <c:numCache>
                <c:ptCount val="23"/>
                <c:pt idx="0">
                  <c:v>0</c:v>
                </c:pt>
                <c:pt idx="1">
                  <c:v>1.5</c:v>
                </c:pt>
                <c:pt idx="2">
                  <c:v>1.6</c:v>
                </c:pt>
                <c:pt idx="3">
                  <c:v>1.66</c:v>
                </c:pt>
                <c:pt idx="4">
                  <c:v>1.38</c:v>
                </c:pt>
                <c:pt idx="5">
                  <c:v>1.1</c:v>
                </c:pt>
                <c:pt idx="6">
                  <c:v>2.05</c:v>
                </c:pt>
                <c:pt idx="7">
                  <c:v>3.02</c:v>
                </c:pt>
                <c:pt idx="8">
                  <c:v>3.62</c:v>
                </c:pt>
                <c:pt idx="9">
                  <c:v>3.24</c:v>
                </c:pt>
                <c:pt idx="10">
                  <c:v>3.75</c:v>
                </c:pt>
                <c:pt idx="11">
                  <c:v>3.88</c:v>
                </c:pt>
                <c:pt idx="12">
                  <c:v>3.52</c:v>
                </c:pt>
                <c:pt idx="13">
                  <c:v>3.73</c:v>
                </c:pt>
                <c:pt idx="14">
                  <c:v>3.74</c:v>
                </c:pt>
                <c:pt idx="15">
                  <c:v>4.11</c:v>
                </c:pt>
                <c:pt idx="16">
                  <c:v>3.9</c:v>
                </c:pt>
                <c:pt idx="17">
                  <c:v>3.38</c:v>
                </c:pt>
                <c:pt idx="18">
                  <c:v>2.7</c:v>
                </c:pt>
                <c:pt idx="19">
                  <c:v>2.35</c:v>
                </c:pt>
                <c:pt idx="20">
                  <c:v>1.75</c:v>
                </c:pt>
                <c:pt idx="21">
                  <c:v>0</c:v>
                </c:pt>
              </c:numCache>
            </c:numRef>
          </c:yVal>
          <c:smooth val="0"/>
        </c:ser>
        <c:axId val="46577464"/>
        <c:axId val="16543993"/>
      </c:scatterChart>
      <c:valAx>
        <c:axId val="4657746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6543993"/>
        <c:crosses val="autoZero"/>
        <c:crossBetween val="midCat"/>
        <c:dispUnits/>
      </c:valAx>
      <c:valAx>
        <c:axId val="1654399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6577464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0.51675</cdr:x>
      <cdr:y>0.13</cdr:y>
    </cdr:from>
    <cdr:to>
      <cdr:x>0.579</cdr:x>
      <cdr:y>0.16575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0" y="76200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3.5 m/s</a:t>
          </a:r>
        </a:p>
      </cdr:txBody>
    </cdr:sp>
  </cdr:relSizeAnchor>
  <cdr:relSizeAnchor xmlns:cdr="http://schemas.openxmlformats.org/drawingml/2006/chartDrawing">
    <cdr:from>
      <cdr:x>0.18325</cdr:x>
      <cdr:y>0.13</cdr:y>
    </cdr:from>
    <cdr:to>
      <cdr:x>0.2455</cdr:x>
      <cdr:y>0.16575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581150" y="76200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1.0 m/s</a:t>
          </a:r>
        </a:p>
      </cdr:txBody>
    </cdr:sp>
  </cdr:relSizeAnchor>
  <cdr:relSizeAnchor xmlns:cdr="http://schemas.openxmlformats.org/drawingml/2006/chartDrawing">
    <cdr:from>
      <cdr:x>0.31075</cdr:x>
      <cdr:y>0.13</cdr:y>
    </cdr:from>
    <cdr:to>
      <cdr:x>0.373</cdr:x>
      <cdr:y>0.16425</cdr:y>
    </cdr:to>
    <cdr:sp>
      <cdr:nvSpPr>
        <cdr:cNvPr id="3" name="TextBox 3"/>
        <cdr:cNvSpPr txBox="1">
          <a:spLocks noChangeArrowheads="1"/>
        </cdr:cNvSpPr>
      </cdr:nvSpPr>
      <cdr:spPr>
        <a:xfrm>
          <a:off x="2695575" y="762000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1.5 m/s</a:t>
          </a:r>
        </a:p>
      </cdr:txBody>
    </cdr:sp>
  </cdr:relSizeAnchor>
  <cdr:relSizeAnchor xmlns:cdr="http://schemas.openxmlformats.org/drawingml/2006/chartDrawing">
    <cdr:from>
      <cdr:x>0.78275</cdr:x>
      <cdr:y>0.2725</cdr:y>
    </cdr:from>
    <cdr:to>
      <cdr:x>0.845</cdr:x>
      <cdr:y>0.30825</cdr:y>
    </cdr:to>
    <cdr:sp>
      <cdr:nvSpPr>
        <cdr:cNvPr id="4" name="TextBox 4"/>
        <cdr:cNvSpPr txBox="1">
          <a:spLocks noChangeArrowheads="1"/>
        </cdr:cNvSpPr>
      </cdr:nvSpPr>
      <cdr:spPr>
        <a:xfrm>
          <a:off x="6791325" y="160972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2.0 m/s</a:t>
          </a:r>
        </a:p>
      </cdr:txBody>
    </cdr:sp>
  </cdr:relSizeAnchor>
  <cdr:relSizeAnchor xmlns:cdr="http://schemas.openxmlformats.org/drawingml/2006/chartDrawing">
    <cdr:from>
      <cdr:x>0.7375</cdr:x>
      <cdr:y>0.322</cdr:y>
    </cdr:from>
    <cdr:to>
      <cdr:x>0.79975</cdr:x>
      <cdr:y>0.35775</cdr:y>
    </cdr:to>
    <cdr:sp>
      <cdr:nvSpPr>
        <cdr:cNvPr id="5" name="TextBox 5"/>
        <cdr:cNvSpPr txBox="1">
          <a:spLocks noChangeArrowheads="1"/>
        </cdr:cNvSpPr>
      </cdr:nvSpPr>
      <cdr:spPr>
        <a:xfrm>
          <a:off x="6391275" y="190500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2.5 m/s</a:t>
          </a:r>
        </a:p>
      </cdr:txBody>
    </cdr:sp>
  </cdr:relSizeAnchor>
  <cdr:relSizeAnchor xmlns:cdr="http://schemas.openxmlformats.org/drawingml/2006/chartDrawing">
    <cdr:from>
      <cdr:x>0.629</cdr:x>
      <cdr:y>0.322</cdr:y>
    </cdr:from>
    <cdr:to>
      <cdr:x>0.69125</cdr:x>
      <cdr:y>0.35775</cdr:y>
    </cdr:to>
    <cdr:sp>
      <cdr:nvSpPr>
        <cdr:cNvPr id="6" name="TextBox 6"/>
        <cdr:cNvSpPr txBox="1">
          <a:spLocks noChangeArrowheads="1"/>
        </cdr:cNvSpPr>
      </cdr:nvSpPr>
      <cdr:spPr>
        <a:xfrm>
          <a:off x="5457825" y="190500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3.0 m/s</a:t>
          </a:r>
        </a:p>
      </cdr:txBody>
    </cdr:sp>
  </cdr:relSizeAnchor>
  <cdr:relSizeAnchor xmlns:cdr="http://schemas.openxmlformats.org/drawingml/2006/chartDrawing">
    <cdr:from>
      <cdr:x>0.121</cdr:x>
      <cdr:y>0.16675</cdr:y>
    </cdr:from>
    <cdr:to>
      <cdr:x>0.18325</cdr:x>
      <cdr:y>0.201</cdr:y>
    </cdr:to>
    <cdr:sp>
      <cdr:nvSpPr>
        <cdr:cNvPr id="7" name="TextBox 7"/>
        <cdr:cNvSpPr txBox="1">
          <a:spLocks noChangeArrowheads="1"/>
        </cdr:cNvSpPr>
      </cdr:nvSpPr>
      <cdr:spPr>
        <a:xfrm>
          <a:off x="1047750" y="981075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0.5 m/s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0.0925</cdr:y>
    </cdr:from>
    <cdr:to>
      <cdr:x>0.899</cdr:x>
      <cdr:y>0.88325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>
          <a:clrChange>
            <a:clrFrom>
              <a:srgbClr val="FF0000"/>
            </a:clrFrom>
            <a:clrTo>
              <a:srgbClr val="FF0000">
                <a:alpha val="0"/>
              </a:srgbClr>
            </a:clrTo>
          </a:clrChange>
        </a:blip>
        <a:srcRect l="2413" t="46537" r="2464" b="38761"/>
        <a:stretch>
          <a:fillRect/>
        </a:stretch>
      </cdr:blipFill>
      <cdr:spPr>
        <a:xfrm>
          <a:off x="485775" y="542925"/>
          <a:ext cx="7305675" cy="4695825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0.87</cdr:x>
      <cdr:y>0.15925</cdr:y>
    </cdr:from>
    <cdr:to>
      <cdr:x>0.95275</cdr:x>
      <cdr:y>0.94425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543800" y="942975"/>
          <a:ext cx="714375" cy="4657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9"/>
  <sheetViews>
    <sheetView tabSelected="1" workbookViewId="0" topLeftCell="A1">
      <selection activeCell="A29" sqref="A29"/>
    </sheetView>
  </sheetViews>
  <sheetFormatPr defaultColWidth="9.140625" defaultRowHeight="12.75"/>
  <cols>
    <col min="2" max="2" width="9.421875" style="0" bestFit="1" customWidth="1"/>
    <col min="4" max="4" width="6.8515625" style="0" customWidth="1"/>
    <col min="5" max="5" width="6.8515625" style="5" customWidth="1"/>
    <col min="6" max="6" width="6.7109375" style="5" customWidth="1"/>
    <col min="7" max="7" width="6.8515625" style="5" customWidth="1"/>
  </cols>
  <sheetData>
    <row r="1" spans="1:2" ht="12.75">
      <c r="A1" s="1" t="s">
        <v>9</v>
      </c>
      <c r="B1" s="2" t="s">
        <v>12</v>
      </c>
    </row>
    <row r="2" spans="1:2" ht="12.75">
      <c r="A2" s="1" t="s">
        <v>10</v>
      </c>
      <c r="B2" s="2" t="s">
        <v>13</v>
      </c>
    </row>
    <row r="3" spans="1:2" ht="12.75">
      <c r="A3" s="1" t="s">
        <v>11</v>
      </c>
      <c r="B3" s="3">
        <v>38531</v>
      </c>
    </row>
    <row r="5" spans="1:13" ht="12.75">
      <c r="A5" s="4" t="s">
        <v>4</v>
      </c>
      <c r="B5" s="4" t="s">
        <v>0</v>
      </c>
      <c r="C5" s="4" t="s">
        <v>8</v>
      </c>
      <c r="D5" s="4" t="s">
        <v>14</v>
      </c>
      <c r="E5" s="6" t="s">
        <v>1</v>
      </c>
      <c r="F5" s="6" t="s">
        <v>2</v>
      </c>
      <c r="G5" s="6" t="s">
        <v>3</v>
      </c>
      <c r="H5" s="4"/>
      <c r="I5" s="4"/>
      <c r="J5" s="4" t="s">
        <v>0</v>
      </c>
      <c r="K5" s="4" t="s">
        <v>8</v>
      </c>
      <c r="M5" s="1" t="s">
        <v>15</v>
      </c>
    </row>
    <row r="6" spans="2:14" ht="12.75">
      <c r="B6">
        <v>0</v>
      </c>
      <c r="C6">
        <v>0</v>
      </c>
      <c r="E6" s="5">
        <v>0</v>
      </c>
      <c r="J6">
        <f>B6</f>
        <v>0</v>
      </c>
      <c r="K6">
        <f>-1*C6</f>
        <v>0</v>
      </c>
      <c r="M6">
        <v>13.6</v>
      </c>
      <c r="N6">
        <v>3</v>
      </c>
    </row>
    <row r="7" spans="1:14" ht="12.75">
      <c r="A7">
        <v>1</v>
      </c>
      <c r="B7">
        <v>2</v>
      </c>
      <c r="C7">
        <v>1.5</v>
      </c>
      <c r="D7">
        <v>3</v>
      </c>
      <c r="E7" s="5">
        <v>0.514</v>
      </c>
      <c r="F7" s="5">
        <v>3</v>
      </c>
      <c r="G7" s="5">
        <f>F7*E7</f>
        <v>1.542</v>
      </c>
      <c r="J7">
        <f aca="true" t="shared" si="0" ref="J7:J27">B7</f>
        <v>2</v>
      </c>
      <c r="K7">
        <f aca="true" t="shared" si="1" ref="K7:K27">-1*C7</f>
        <v>-1.5</v>
      </c>
      <c r="M7">
        <v>29.29</v>
      </c>
      <c r="N7">
        <v>3</v>
      </c>
    </row>
    <row r="8" spans="1:11" ht="12.75">
      <c r="A8">
        <v>2</v>
      </c>
      <c r="B8">
        <v>4</v>
      </c>
      <c r="C8">
        <v>1.6</v>
      </c>
      <c r="D8">
        <v>2</v>
      </c>
      <c r="E8" s="5">
        <v>0.479</v>
      </c>
      <c r="F8" s="5">
        <f>D8*C8</f>
        <v>3.2</v>
      </c>
      <c r="G8" s="5">
        <f>F8*E8</f>
        <v>1.5328</v>
      </c>
      <c r="J8">
        <f t="shared" si="0"/>
        <v>4</v>
      </c>
      <c r="K8">
        <f t="shared" si="1"/>
        <v>-1.6</v>
      </c>
    </row>
    <row r="9" spans="1:11" ht="12.75">
      <c r="A9">
        <v>3</v>
      </c>
      <c r="B9">
        <v>6</v>
      </c>
      <c r="C9">
        <v>1.66</v>
      </c>
      <c r="D9">
        <v>2</v>
      </c>
      <c r="E9" s="5">
        <v>0.396</v>
      </c>
      <c r="F9" s="5">
        <f>D9*C9</f>
        <v>3.32</v>
      </c>
      <c r="G9" s="5">
        <f>F9*E9</f>
        <v>1.3147199999999999</v>
      </c>
      <c r="J9">
        <f t="shared" si="0"/>
        <v>6</v>
      </c>
      <c r="K9">
        <f t="shared" si="1"/>
        <v>-1.66</v>
      </c>
    </row>
    <row r="10" spans="1:11" ht="12.75">
      <c r="A10">
        <v>4</v>
      </c>
      <c r="B10">
        <v>8</v>
      </c>
      <c r="C10">
        <v>1.38</v>
      </c>
      <c r="D10">
        <v>2</v>
      </c>
      <c r="E10" s="5">
        <v>1.357</v>
      </c>
      <c r="F10" s="5">
        <f aca="true" t="shared" si="2" ref="F10:F25">D10*C10</f>
        <v>2.76</v>
      </c>
      <c r="G10" s="5">
        <f aca="true" t="shared" si="3" ref="G10:G26">F10*E10</f>
        <v>3.7453199999999995</v>
      </c>
      <c r="J10">
        <f t="shared" si="0"/>
        <v>8</v>
      </c>
      <c r="K10">
        <f t="shared" si="1"/>
        <v>-1.38</v>
      </c>
    </row>
    <row r="11" spans="1:11" ht="12.75">
      <c r="A11">
        <v>5</v>
      </c>
      <c r="B11">
        <v>10</v>
      </c>
      <c r="C11">
        <v>1.1</v>
      </c>
      <c r="D11">
        <v>2</v>
      </c>
      <c r="E11" s="5">
        <v>1.489</v>
      </c>
      <c r="F11" s="5">
        <f t="shared" si="2"/>
        <v>2.2</v>
      </c>
      <c r="G11" s="5">
        <f t="shared" si="3"/>
        <v>3.2758000000000003</v>
      </c>
      <c r="J11">
        <f t="shared" si="0"/>
        <v>10</v>
      </c>
      <c r="K11">
        <f t="shared" si="1"/>
        <v>-1.1</v>
      </c>
    </row>
    <row r="12" spans="1:11" ht="12.75">
      <c r="A12">
        <v>6</v>
      </c>
      <c r="B12">
        <v>12</v>
      </c>
      <c r="C12">
        <v>2.05</v>
      </c>
      <c r="D12">
        <v>1.75</v>
      </c>
      <c r="E12" s="5">
        <v>1.088</v>
      </c>
      <c r="F12" s="5">
        <f t="shared" si="2"/>
        <v>3.5874999999999995</v>
      </c>
      <c r="G12" s="5">
        <f t="shared" si="3"/>
        <v>3.9031999999999996</v>
      </c>
      <c r="J12">
        <f t="shared" si="0"/>
        <v>12</v>
      </c>
      <c r="K12">
        <f t="shared" si="1"/>
        <v>-2.05</v>
      </c>
    </row>
    <row r="13" spans="1:11" ht="12.75">
      <c r="A13">
        <v>7</v>
      </c>
      <c r="B13">
        <v>13.5</v>
      </c>
      <c r="C13">
        <v>3.02</v>
      </c>
      <c r="D13">
        <v>1.5</v>
      </c>
      <c r="E13" s="5">
        <v>2.274</v>
      </c>
      <c r="F13" s="5">
        <f t="shared" si="2"/>
        <v>4.53</v>
      </c>
      <c r="G13" s="5">
        <f t="shared" si="3"/>
        <v>10.30122</v>
      </c>
      <c r="J13">
        <f t="shared" si="0"/>
        <v>13.5</v>
      </c>
      <c r="K13">
        <f t="shared" si="1"/>
        <v>-3.02</v>
      </c>
    </row>
    <row r="14" spans="1:11" ht="12.75">
      <c r="A14">
        <v>8</v>
      </c>
      <c r="B14">
        <v>15</v>
      </c>
      <c r="C14">
        <v>3.62</v>
      </c>
      <c r="D14">
        <v>1.5</v>
      </c>
      <c r="E14" s="5">
        <v>3.048</v>
      </c>
      <c r="F14" s="5">
        <f t="shared" si="2"/>
        <v>5.43</v>
      </c>
      <c r="G14" s="5">
        <f t="shared" si="3"/>
        <v>16.550639999999998</v>
      </c>
      <c r="J14">
        <f t="shared" si="0"/>
        <v>15</v>
      </c>
      <c r="K14">
        <f t="shared" si="1"/>
        <v>-3.62</v>
      </c>
    </row>
    <row r="15" spans="1:11" ht="12.75">
      <c r="A15">
        <v>9</v>
      </c>
      <c r="B15">
        <v>16.5</v>
      </c>
      <c r="C15">
        <v>3.24</v>
      </c>
      <c r="D15">
        <v>1.5</v>
      </c>
      <c r="E15" s="5">
        <v>3.368</v>
      </c>
      <c r="F15" s="5">
        <f t="shared" si="2"/>
        <v>4.86</v>
      </c>
      <c r="G15" s="5">
        <f t="shared" si="3"/>
        <v>16.36848</v>
      </c>
      <c r="J15">
        <f t="shared" si="0"/>
        <v>16.5</v>
      </c>
      <c r="K15">
        <f t="shared" si="1"/>
        <v>-3.24</v>
      </c>
    </row>
    <row r="16" spans="1:11" ht="12.75">
      <c r="A16">
        <v>10</v>
      </c>
      <c r="B16">
        <v>18</v>
      </c>
      <c r="C16">
        <v>3.75</v>
      </c>
      <c r="D16">
        <v>1.5</v>
      </c>
      <c r="E16" s="5">
        <v>2.835</v>
      </c>
      <c r="F16" s="5">
        <f t="shared" si="2"/>
        <v>5.625</v>
      </c>
      <c r="G16" s="5">
        <f t="shared" si="3"/>
        <v>15.946875</v>
      </c>
      <c r="J16">
        <f t="shared" si="0"/>
        <v>18</v>
      </c>
      <c r="K16">
        <f t="shared" si="1"/>
        <v>-3.75</v>
      </c>
    </row>
    <row r="17" spans="1:11" ht="12.75">
      <c r="A17">
        <v>11</v>
      </c>
      <c r="B17">
        <v>19.5</v>
      </c>
      <c r="C17">
        <v>3.88</v>
      </c>
      <c r="D17">
        <v>1.5</v>
      </c>
      <c r="E17" s="5">
        <v>3.295</v>
      </c>
      <c r="F17" s="5">
        <f t="shared" si="2"/>
        <v>5.82</v>
      </c>
      <c r="G17" s="5">
        <f t="shared" si="3"/>
        <v>19.1769</v>
      </c>
      <c r="J17">
        <f t="shared" si="0"/>
        <v>19.5</v>
      </c>
      <c r="K17">
        <f t="shared" si="1"/>
        <v>-3.88</v>
      </c>
    </row>
    <row r="18" spans="1:11" ht="12.75">
      <c r="A18">
        <v>12</v>
      </c>
      <c r="B18">
        <v>21</v>
      </c>
      <c r="C18">
        <v>3.52</v>
      </c>
      <c r="D18">
        <v>1.5</v>
      </c>
      <c r="E18" s="5">
        <v>3.386</v>
      </c>
      <c r="F18" s="5">
        <f t="shared" si="2"/>
        <v>5.28</v>
      </c>
      <c r="G18" s="5">
        <f t="shared" si="3"/>
        <v>17.87808</v>
      </c>
      <c r="J18">
        <f t="shared" si="0"/>
        <v>21</v>
      </c>
      <c r="K18">
        <f t="shared" si="1"/>
        <v>-3.52</v>
      </c>
    </row>
    <row r="19" spans="1:11" ht="12.75">
      <c r="A19">
        <v>13</v>
      </c>
      <c r="B19">
        <v>22.5</v>
      </c>
      <c r="C19">
        <v>3.73</v>
      </c>
      <c r="D19">
        <v>1.5</v>
      </c>
      <c r="E19" s="5">
        <v>2.929</v>
      </c>
      <c r="F19" s="5">
        <f t="shared" si="2"/>
        <v>5.595</v>
      </c>
      <c r="G19" s="5">
        <f t="shared" si="3"/>
        <v>16.387755</v>
      </c>
      <c r="J19">
        <f t="shared" si="0"/>
        <v>22.5</v>
      </c>
      <c r="K19">
        <f t="shared" si="1"/>
        <v>-3.73</v>
      </c>
    </row>
    <row r="20" spans="1:11" ht="12.75">
      <c r="A20">
        <v>14</v>
      </c>
      <c r="B20">
        <v>24</v>
      </c>
      <c r="C20">
        <v>3.74</v>
      </c>
      <c r="D20">
        <v>1.5</v>
      </c>
      <c r="E20" s="5">
        <v>3.186</v>
      </c>
      <c r="F20" s="5">
        <f t="shared" si="2"/>
        <v>5.61</v>
      </c>
      <c r="G20" s="5">
        <f t="shared" si="3"/>
        <v>17.87346</v>
      </c>
      <c r="J20">
        <f t="shared" si="0"/>
        <v>24</v>
      </c>
      <c r="K20">
        <f t="shared" si="1"/>
        <v>-3.74</v>
      </c>
    </row>
    <row r="21" spans="1:11" ht="12.75">
      <c r="A21">
        <v>15</v>
      </c>
      <c r="B21">
        <v>25.5</v>
      </c>
      <c r="C21">
        <v>4.11</v>
      </c>
      <c r="D21">
        <v>1.5</v>
      </c>
      <c r="E21" s="5">
        <v>2.798</v>
      </c>
      <c r="F21" s="5">
        <f t="shared" si="2"/>
        <v>6.165000000000001</v>
      </c>
      <c r="G21" s="5">
        <f t="shared" si="3"/>
        <v>17.249670000000002</v>
      </c>
      <c r="J21">
        <f t="shared" si="0"/>
        <v>25.5</v>
      </c>
      <c r="K21">
        <f t="shared" si="1"/>
        <v>-4.11</v>
      </c>
    </row>
    <row r="22" spans="1:11" ht="12.75">
      <c r="A22">
        <v>16</v>
      </c>
      <c r="B22">
        <v>27</v>
      </c>
      <c r="C22">
        <v>3.9</v>
      </c>
      <c r="D22">
        <v>1.5</v>
      </c>
      <c r="E22" s="5">
        <v>3.126</v>
      </c>
      <c r="F22" s="5">
        <f t="shared" si="2"/>
        <v>5.85</v>
      </c>
      <c r="G22" s="5">
        <f t="shared" si="3"/>
        <v>18.2871</v>
      </c>
      <c r="J22">
        <f t="shared" si="0"/>
        <v>27</v>
      </c>
      <c r="K22">
        <f t="shared" si="1"/>
        <v>-3.9</v>
      </c>
    </row>
    <row r="23" spans="1:11" ht="12.75">
      <c r="A23">
        <v>17</v>
      </c>
      <c r="B23">
        <v>28.5</v>
      </c>
      <c r="C23">
        <v>3.38</v>
      </c>
      <c r="D23">
        <v>1.5</v>
      </c>
      <c r="E23" s="5">
        <v>3.17</v>
      </c>
      <c r="F23" s="5">
        <f t="shared" si="2"/>
        <v>5.07</v>
      </c>
      <c r="G23" s="5">
        <f t="shared" si="3"/>
        <v>16.0719</v>
      </c>
      <c r="J23">
        <f t="shared" si="0"/>
        <v>28.5</v>
      </c>
      <c r="K23">
        <f t="shared" si="1"/>
        <v>-3.38</v>
      </c>
    </row>
    <row r="24" spans="1:11" ht="12.75">
      <c r="A24">
        <v>18</v>
      </c>
      <c r="B24">
        <v>30</v>
      </c>
      <c r="C24">
        <v>2.7</v>
      </c>
      <c r="D24">
        <v>1.75</v>
      </c>
      <c r="E24" s="5">
        <v>2.947</v>
      </c>
      <c r="F24" s="5">
        <f t="shared" si="2"/>
        <v>4.7250000000000005</v>
      </c>
      <c r="G24" s="5">
        <f t="shared" si="3"/>
        <v>13.924575000000003</v>
      </c>
      <c r="J24">
        <f t="shared" si="0"/>
        <v>30</v>
      </c>
      <c r="K24">
        <f t="shared" si="1"/>
        <v>-2.7</v>
      </c>
    </row>
    <row r="25" spans="1:11" ht="12.75">
      <c r="A25">
        <v>19</v>
      </c>
      <c r="B25">
        <v>33.5</v>
      </c>
      <c r="C25">
        <v>2.35</v>
      </c>
      <c r="D25">
        <v>1.75</v>
      </c>
      <c r="E25" s="5">
        <v>1.881</v>
      </c>
      <c r="F25" s="5">
        <f t="shared" si="2"/>
        <v>4.1125</v>
      </c>
      <c r="G25" s="5">
        <f t="shared" si="3"/>
        <v>7.735612499999999</v>
      </c>
      <c r="J25">
        <f t="shared" si="0"/>
        <v>33.5</v>
      </c>
      <c r="K25">
        <f t="shared" si="1"/>
        <v>-2.35</v>
      </c>
    </row>
    <row r="26" spans="1:11" ht="12.75">
      <c r="A26">
        <v>20</v>
      </c>
      <c r="B26">
        <v>35</v>
      </c>
      <c r="C26">
        <v>1.75</v>
      </c>
      <c r="D26">
        <v>2.75</v>
      </c>
      <c r="E26" s="5">
        <v>1.457</v>
      </c>
      <c r="F26" s="5">
        <v>3.06</v>
      </c>
      <c r="G26" s="5">
        <f t="shared" si="3"/>
        <v>4.45842</v>
      </c>
      <c r="J26">
        <f t="shared" si="0"/>
        <v>35</v>
      </c>
      <c r="K26">
        <f t="shared" si="1"/>
        <v>-1.75</v>
      </c>
    </row>
    <row r="27" spans="2:11" ht="12.75">
      <c r="B27">
        <v>37</v>
      </c>
      <c r="C27">
        <v>0</v>
      </c>
      <c r="E27" s="5">
        <v>0</v>
      </c>
      <c r="J27">
        <f t="shared" si="0"/>
        <v>37</v>
      </c>
      <c r="K27">
        <f t="shared" si="1"/>
        <v>0</v>
      </c>
    </row>
    <row r="28" spans="10:11" ht="12.75">
      <c r="J28">
        <f>B28</f>
        <v>0</v>
      </c>
      <c r="K28">
        <f>-1*C28</f>
        <v>0</v>
      </c>
    </row>
    <row r="29" spans="1:7" ht="12.75">
      <c r="A29" s="1" t="s">
        <v>16</v>
      </c>
      <c r="E29" s="7">
        <f>G29/F29</f>
        <v>2.4891372772828513</v>
      </c>
      <c r="F29" s="7">
        <f>SUM(F7:F27)</f>
        <v>89.8</v>
      </c>
      <c r="G29" s="7">
        <f>SUM(G7:G27)</f>
        <v>223.52452750000003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60"/>
  <sheetViews>
    <sheetView workbookViewId="0" topLeftCell="A134">
      <selection activeCell="E153" sqref="E153:F160"/>
    </sheetView>
  </sheetViews>
  <sheetFormatPr defaultColWidth="9.140625" defaultRowHeight="12.75"/>
  <sheetData>
    <row r="1" spans="1:6" ht="12.75">
      <c r="A1">
        <v>2.279</v>
      </c>
      <c r="B1">
        <v>-0.897</v>
      </c>
      <c r="C1">
        <v>0.5</v>
      </c>
      <c r="E1">
        <f>A1</f>
        <v>2.279</v>
      </c>
      <c r="F1">
        <f>-1*B1</f>
        <v>0.897</v>
      </c>
    </row>
    <row r="2" spans="1:6" ht="12.75">
      <c r="A2">
        <v>2.193</v>
      </c>
      <c r="B2">
        <v>-0.897</v>
      </c>
      <c r="C2">
        <v>0.5</v>
      </c>
      <c r="E2">
        <f>A2</f>
        <v>2.193</v>
      </c>
      <c r="F2">
        <f>-1*B2</f>
        <v>0.897</v>
      </c>
    </row>
    <row r="3" spans="1:6" ht="12.75">
      <c r="A3">
        <v>2.279</v>
      </c>
      <c r="B3">
        <v>-0.897</v>
      </c>
      <c r="C3">
        <v>0.5</v>
      </c>
      <c r="E3">
        <f>A3</f>
        <v>2.279</v>
      </c>
      <c r="F3">
        <f>-1*B3</f>
        <v>0.897</v>
      </c>
    </row>
    <row r="5" spans="1:6" ht="12.75">
      <c r="A5">
        <v>3.492</v>
      </c>
      <c r="B5">
        <v>0.016</v>
      </c>
      <c r="C5">
        <v>0.5</v>
      </c>
      <c r="E5">
        <f aca="true" t="shared" si="0" ref="E5:E30">A5</f>
        <v>3.492</v>
      </c>
      <c r="F5">
        <f aca="true" t="shared" si="1" ref="F5:F30">-1*B5</f>
        <v>-0.016</v>
      </c>
    </row>
    <row r="6" spans="1:6" ht="12.75">
      <c r="A6">
        <v>3.35</v>
      </c>
      <c r="B6">
        <v>-0.212</v>
      </c>
      <c r="C6">
        <v>0.5</v>
      </c>
      <c r="E6">
        <f t="shared" si="0"/>
        <v>3.35</v>
      </c>
      <c r="F6">
        <f t="shared" si="1"/>
        <v>0.212</v>
      </c>
    </row>
    <row r="7" spans="1:6" ht="12.75">
      <c r="A7">
        <v>3.059</v>
      </c>
      <c r="B7">
        <v>-0.31</v>
      </c>
      <c r="C7">
        <v>0.5</v>
      </c>
      <c r="E7">
        <f t="shared" si="0"/>
        <v>3.059</v>
      </c>
      <c r="F7">
        <f t="shared" si="1"/>
        <v>0.31</v>
      </c>
    </row>
    <row r="8" spans="1:6" ht="12.75">
      <c r="A8">
        <v>6.197</v>
      </c>
      <c r="B8">
        <v>-0.975</v>
      </c>
      <c r="C8">
        <v>0.5</v>
      </c>
      <c r="E8">
        <f t="shared" si="0"/>
        <v>6.197</v>
      </c>
      <c r="F8">
        <f t="shared" si="1"/>
        <v>0.975</v>
      </c>
    </row>
    <row r="9" spans="1:6" ht="12.75">
      <c r="A9">
        <v>8.076</v>
      </c>
      <c r="B9">
        <v>-1.157</v>
      </c>
      <c r="C9">
        <v>0.5</v>
      </c>
      <c r="E9">
        <f t="shared" si="0"/>
        <v>8.076</v>
      </c>
      <c r="F9">
        <f t="shared" si="1"/>
        <v>1.157</v>
      </c>
    </row>
    <row r="10" spans="1:6" ht="12.75">
      <c r="A10">
        <v>10.804</v>
      </c>
      <c r="B10">
        <v>-0.855</v>
      </c>
      <c r="C10">
        <v>0.5</v>
      </c>
      <c r="E10">
        <f t="shared" si="0"/>
        <v>10.804</v>
      </c>
      <c r="F10">
        <f t="shared" si="1"/>
        <v>0.855</v>
      </c>
    </row>
    <row r="11" spans="1:6" ht="12.75">
      <c r="A11">
        <v>11.061</v>
      </c>
      <c r="B11">
        <v>-1.386</v>
      </c>
      <c r="C11">
        <v>0.5</v>
      </c>
      <c r="E11">
        <f t="shared" si="0"/>
        <v>11.061</v>
      </c>
      <c r="F11">
        <f t="shared" si="1"/>
        <v>1.386</v>
      </c>
    </row>
    <row r="12" spans="1:6" ht="12.75">
      <c r="A12">
        <v>11.893</v>
      </c>
      <c r="B12">
        <v>-1.795</v>
      </c>
      <c r="C12">
        <v>0.5</v>
      </c>
      <c r="E12">
        <f t="shared" si="0"/>
        <v>11.893</v>
      </c>
      <c r="F12">
        <f t="shared" si="1"/>
        <v>1.795</v>
      </c>
    </row>
    <row r="13" spans="1:6" ht="12.75">
      <c r="A13">
        <v>13.499</v>
      </c>
      <c r="B13">
        <v>-2.871</v>
      </c>
      <c r="C13">
        <v>0.5</v>
      </c>
      <c r="E13">
        <f t="shared" si="0"/>
        <v>13.499</v>
      </c>
      <c r="F13">
        <f t="shared" si="1"/>
        <v>2.871</v>
      </c>
    </row>
    <row r="14" spans="1:6" ht="12.75">
      <c r="A14">
        <v>14.83</v>
      </c>
      <c r="B14">
        <v>-3.43</v>
      </c>
      <c r="C14">
        <v>0.5</v>
      </c>
      <c r="E14">
        <f t="shared" si="0"/>
        <v>14.83</v>
      </c>
      <c r="F14">
        <f t="shared" si="1"/>
        <v>3.43</v>
      </c>
    </row>
    <row r="15" spans="1:6" ht="12.75">
      <c r="A15">
        <v>15.123</v>
      </c>
      <c r="B15">
        <v>-3.458</v>
      </c>
      <c r="C15">
        <v>0.5</v>
      </c>
      <c r="E15">
        <f t="shared" si="0"/>
        <v>15.123</v>
      </c>
      <c r="F15">
        <f t="shared" si="1"/>
        <v>3.458</v>
      </c>
    </row>
    <row r="16" spans="1:6" ht="12.75">
      <c r="A16">
        <v>16.591</v>
      </c>
      <c r="B16">
        <v>-3.161</v>
      </c>
      <c r="C16">
        <v>0.5</v>
      </c>
      <c r="E16">
        <f t="shared" si="0"/>
        <v>16.591</v>
      </c>
      <c r="F16">
        <f t="shared" si="1"/>
        <v>3.161</v>
      </c>
    </row>
    <row r="17" spans="1:6" ht="12.75">
      <c r="A17">
        <v>18.06</v>
      </c>
      <c r="B17">
        <v>-3.619</v>
      </c>
      <c r="C17">
        <v>0.5</v>
      </c>
      <c r="E17">
        <f t="shared" si="0"/>
        <v>18.06</v>
      </c>
      <c r="F17">
        <f t="shared" si="1"/>
        <v>3.619</v>
      </c>
    </row>
    <row r="18" spans="1:6" ht="12.75">
      <c r="A18">
        <v>19.234</v>
      </c>
      <c r="B18">
        <v>-3.731</v>
      </c>
      <c r="C18">
        <v>0.5</v>
      </c>
      <c r="E18">
        <f t="shared" si="0"/>
        <v>19.234</v>
      </c>
      <c r="F18">
        <f t="shared" si="1"/>
        <v>3.731</v>
      </c>
    </row>
    <row r="19" spans="1:6" ht="12.75">
      <c r="A19">
        <v>19.528</v>
      </c>
      <c r="B19">
        <v>-3.748</v>
      </c>
      <c r="C19">
        <v>0.5</v>
      </c>
      <c r="E19">
        <f t="shared" si="0"/>
        <v>19.528</v>
      </c>
      <c r="F19">
        <f t="shared" si="1"/>
        <v>3.748</v>
      </c>
    </row>
    <row r="20" spans="1:6" ht="12.75">
      <c r="A20">
        <v>20.996</v>
      </c>
      <c r="B20">
        <v>-3.413</v>
      </c>
      <c r="C20">
        <v>0.5</v>
      </c>
      <c r="E20">
        <f t="shared" si="0"/>
        <v>20.996</v>
      </c>
      <c r="F20">
        <f t="shared" si="1"/>
        <v>3.413</v>
      </c>
    </row>
    <row r="21" spans="1:6" ht="12.75">
      <c r="A21">
        <v>22.464</v>
      </c>
      <c r="B21">
        <v>-3.591</v>
      </c>
      <c r="C21">
        <v>0.5</v>
      </c>
      <c r="E21">
        <f t="shared" si="0"/>
        <v>22.464</v>
      </c>
      <c r="F21">
        <f t="shared" si="1"/>
        <v>3.591</v>
      </c>
    </row>
    <row r="22" spans="1:6" ht="12.75">
      <c r="A22">
        <v>23.932</v>
      </c>
      <c r="B22">
        <v>-3.62</v>
      </c>
      <c r="C22">
        <v>0.5</v>
      </c>
      <c r="E22">
        <f t="shared" si="0"/>
        <v>23.932</v>
      </c>
      <c r="F22">
        <f t="shared" si="1"/>
        <v>3.62</v>
      </c>
    </row>
    <row r="23" spans="1:6" ht="12.75">
      <c r="A23">
        <v>25.694</v>
      </c>
      <c r="B23">
        <v>-3.937</v>
      </c>
      <c r="C23">
        <v>0.5</v>
      </c>
      <c r="E23">
        <f t="shared" si="0"/>
        <v>25.694</v>
      </c>
      <c r="F23">
        <f t="shared" si="1"/>
        <v>3.937</v>
      </c>
    </row>
    <row r="24" spans="1:6" ht="12.75">
      <c r="A24">
        <v>27.162</v>
      </c>
      <c r="B24">
        <v>-3.715</v>
      </c>
      <c r="C24">
        <v>0.5</v>
      </c>
      <c r="E24">
        <f t="shared" si="0"/>
        <v>27.162</v>
      </c>
      <c r="F24">
        <f t="shared" si="1"/>
        <v>3.715</v>
      </c>
    </row>
    <row r="25" spans="1:6" ht="12.75">
      <c r="A25">
        <v>30.098</v>
      </c>
      <c r="B25">
        <v>-2.591</v>
      </c>
      <c r="C25">
        <v>0.5</v>
      </c>
      <c r="E25">
        <f t="shared" si="0"/>
        <v>30.098</v>
      </c>
      <c r="F25">
        <f t="shared" si="1"/>
        <v>2.591</v>
      </c>
    </row>
    <row r="26" spans="1:6" ht="12.75">
      <c r="A26">
        <v>32.741</v>
      </c>
      <c r="B26">
        <v>-2.326</v>
      </c>
      <c r="C26">
        <v>0.5</v>
      </c>
      <c r="E26">
        <f t="shared" si="0"/>
        <v>32.741</v>
      </c>
      <c r="F26">
        <f t="shared" si="1"/>
        <v>2.326</v>
      </c>
    </row>
    <row r="27" spans="1:6" ht="12.75">
      <c r="A27">
        <v>33.653</v>
      </c>
      <c r="B27">
        <v>-2.137</v>
      </c>
      <c r="C27">
        <v>0.5</v>
      </c>
      <c r="E27">
        <f t="shared" si="0"/>
        <v>33.653</v>
      </c>
      <c r="F27">
        <f t="shared" si="1"/>
        <v>2.137</v>
      </c>
    </row>
    <row r="28" spans="1:6" ht="12.75">
      <c r="A28">
        <v>35.211</v>
      </c>
      <c r="B28">
        <v>-1.419</v>
      </c>
      <c r="C28">
        <v>0.5</v>
      </c>
      <c r="E28">
        <f t="shared" si="0"/>
        <v>35.211</v>
      </c>
      <c r="F28">
        <f t="shared" si="1"/>
        <v>1.419</v>
      </c>
    </row>
    <row r="29" spans="1:6" ht="12.75">
      <c r="A29">
        <v>36.413</v>
      </c>
      <c r="B29">
        <v>-0.163</v>
      </c>
      <c r="C29">
        <v>0.5</v>
      </c>
      <c r="E29">
        <f t="shared" si="0"/>
        <v>36.413</v>
      </c>
      <c r="F29">
        <f t="shared" si="1"/>
        <v>0.163</v>
      </c>
    </row>
    <row r="30" spans="1:6" ht="12.75">
      <c r="A30">
        <v>36.172</v>
      </c>
      <c r="B30">
        <v>0.016</v>
      </c>
      <c r="C30">
        <v>0.5</v>
      </c>
      <c r="E30">
        <f t="shared" si="0"/>
        <v>36.172</v>
      </c>
      <c r="F30">
        <f t="shared" si="1"/>
        <v>-0.016</v>
      </c>
    </row>
    <row r="32" spans="1:6" ht="12.75">
      <c r="A32">
        <v>6.983</v>
      </c>
      <c r="B32">
        <v>0.016</v>
      </c>
      <c r="C32">
        <v>1</v>
      </c>
      <c r="E32">
        <f aca="true" t="shared" si="2" ref="E32:E57">A32</f>
        <v>6.983</v>
      </c>
      <c r="F32">
        <f aca="true" t="shared" si="3" ref="F32:F57">-1*B32</f>
        <v>-0.016</v>
      </c>
    </row>
    <row r="33" spans="1:6" ht="12.75">
      <c r="A33">
        <v>6.692</v>
      </c>
      <c r="B33">
        <v>-0.44</v>
      </c>
      <c r="C33">
        <v>1</v>
      </c>
      <c r="E33">
        <f t="shared" si="2"/>
        <v>6.692</v>
      </c>
      <c r="F33">
        <f t="shared" si="3"/>
        <v>0.44</v>
      </c>
    </row>
    <row r="34" spans="1:6" ht="12.75">
      <c r="A34">
        <v>5.998</v>
      </c>
      <c r="B34">
        <v>-0.604</v>
      </c>
      <c r="C34">
        <v>1</v>
      </c>
      <c r="E34">
        <f t="shared" si="2"/>
        <v>5.998</v>
      </c>
      <c r="F34">
        <f t="shared" si="3"/>
        <v>0.604</v>
      </c>
    </row>
    <row r="35" spans="1:6" ht="12.75">
      <c r="A35">
        <v>7.269</v>
      </c>
      <c r="B35">
        <v>-0.889</v>
      </c>
      <c r="C35">
        <v>1</v>
      </c>
      <c r="E35">
        <f t="shared" si="2"/>
        <v>7.269</v>
      </c>
      <c r="F35">
        <f t="shared" si="3"/>
        <v>0.889</v>
      </c>
    </row>
    <row r="36" spans="1:6" ht="12.75">
      <c r="A36">
        <v>8.076</v>
      </c>
      <c r="B36">
        <v>-0.953</v>
      </c>
      <c r="C36">
        <v>1</v>
      </c>
      <c r="E36">
        <f t="shared" si="2"/>
        <v>8.076</v>
      </c>
      <c r="F36">
        <f t="shared" si="3"/>
        <v>0.953</v>
      </c>
    </row>
    <row r="37" spans="1:6" ht="12.75">
      <c r="A37">
        <v>11.67</v>
      </c>
      <c r="B37">
        <v>-0.563</v>
      </c>
      <c r="C37">
        <v>1</v>
      </c>
      <c r="E37">
        <f t="shared" si="2"/>
        <v>11.67</v>
      </c>
      <c r="F37">
        <f t="shared" si="3"/>
        <v>0.563</v>
      </c>
    </row>
    <row r="38" spans="1:6" ht="12.75">
      <c r="A38">
        <v>11.951</v>
      </c>
      <c r="B38">
        <v>-1.549</v>
      </c>
      <c r="C38">
        <v>1</v>
      </c>
      <c r="E38">
        <f t="shared" si="2"/>
        <v>11.951</v>
      </c>
      <c r="F38">
        <f t="shared" si="3"/>
        <v>1.549</v>
      </c>
    </row>
    <row r="39" spans="1:6" ht="12.75">
      <c r="A39">
        <v>12.16</v>
      </c>
      <c r="B39">
        <v>-1.778</v>
      </c>
      <c r="C39">
        <v>1</v>
      </c>
      <c r="E39">
        <f t="shared" si="2"/>
        <v>12.16</v>
      </c>
      <c r="F39">
        <f t="shared" si="3"/>
        <v>1.778</v>
      </c>
    </row>
    <row r="40" spans="1:6" ht="12.75">
      <c r="A40">
        <v>13.361</v>
      </c>
      <c r="B40">
        <v>-2.642</v>
      </c>
      <c r="C40">
        <v>1</v>
      </c>
      <c r="E40">
        <f t="shared" si="2"/>
        <v>13.361</v>
      </c>
      <c r="F40">
        <f t="shared" si="3"/>
        <v>2.642</v>
      </c>
    </row>
    <row r="41" spans="1:6" ht="12.75">
      <c r="A41">
        <v>14.83</v>
      </c>
      <c r="B41">
        <v>-3.308</v>
      </c>
      <c r="C41">
        <v>1</v>
      </c>
      <c r="E41">
        <f t="shared" si="2"/>
        <v>14.83</v>
      </c>
      <c r="F41">
        <f t="shared" si="3"/>
        <v>3.308</v>
      </c>
    </row>
    <row r="42" spans="1:6" ht="12.75">
      <c r="A42">
        <v>15.123</v>
      </c>
      <c r="B42">
        <v>-3.337</v>
      </c>
      <c r="C42">
        <v>1</v>
      </c>
      <c r="E42">
        <f t="shared" si="2"/>
        <v>15.123</v>
      </c>
      <c r="F42">
        <f t="shared" si="3"/>
        <v>3.337</v>
      </c>
    </row>
    <row r="43" spans="1:6" ht="12.75">
      <c r="A43">
        <v>16.591</v>
      </c>
      <c r="B43">
        <v>-3.06</v>
      </c>
      <c r="C43">
        <v>1</v>
      </c>
      <c r="E43">
        <f t="shared" si="2"/>
        <v>16.591</v>
      </c>
      <c r="F43">
        <f t="shared" si="3"/>
        <v>3.06</v>
      </c>
    </row>
    <row r="44" spans="1:6" ht="12.75">
      <c r="A44">
        <v>18.06</v>
      </c>
      <c r="B44">
        <v>-3.481</v>
      </c>
      <c r="C44">
        <v>1</v>
      </c>
      <c r="E44">
        <f t="shared" si="2"/>
        <v>18.06</v>
      </c>
      <c r="F44">
        <f t="shared" si="3"/>
        <v>3.481</v>
      </c>
    </row>
    <row r="45" spans="1:6" ht="12.75">
      <c r="A45">
        <v>19.234</v>
      </c>
      <c r="B45">
        <v>-3.606</v>
      </c>
      <c r="C45">
        <v>1</v>
      </c>
      <c r="E45">
        <f t="shared" si="2"/>
        <v>19.234</v>
      </c>
      <c r="F45">
        <f t="shared" si="3"/>
        <v>3.606</v>
      </c>
    </row>
    <row r="46" spans="1:6" ht="12.75">
      <c r="A46">
        <v>20.996</v>
      </c>
      <c r="B46">
        <v>-3.301</v>
      </c>
      <c r="C46">
        <v>1</v>
      </c>
      <c r="E46">
        <f t="shared" si="2"/>
        <v>20.996</v>
      </c>
      <c r="F46">
        <f t="shared" si="3"/>
        <v>3.301</v>
      </c>
    </row>
    <row r="47" spans="1:6" ht="12.75">
      <c r="A47">
        <v>23.932</v>
      </c>
      <c r="B47">
        <v>-3.497</v>
      </c>
      <c r="C47">
        <v>1</v>
      </c>
      <c r="E47">
        <f t="shared" si="2"/>
        <v>23.932</v>
      </c>
      <c r="F47">
        <f t="shared" si="3"/>
        <v>3.497</v>
      </c>
    </row>
    <row r="48" spans="1:6" ht="12.75">
      <c r="A48">
        <v>25.694</v>
      </c>
      <c r="B48">
        <v>-3.791</v>
      </c>
      <c r="C48">
        <v>1</v>
      </c>
      <c r="E48">
        <f t="shared" si="2"/>
        <v>25.694</v>
      </c>
      <c r="F48">
        <f t="shared" si="3"/>
        <v>3.791</v>
      </c>
    </row>
    <row r="49" spans="1:6" ht="12.75">
      <c r="A49">
        <v>27.162</v>
      </c>
      <c r="B49">
        <v>-3.586</v>
      </c>
      <c r="C49">
        <v>1</v>
      </c>
      <c r="E49">
        <f t="shared" si="2"/>
        <v>27.162</v>
      </c>
      <c r="F49">
        <f t="shared" si="3"/>
        <v>3.586</v>
      </c>
    </row>
    <row r="50" spans="1:6" ht="12.75">
      <c r="A50">
        <v>30.098</v>
      </c>
      <c r="B50">
        <v>-2.492</v>
      </c>
      <c r="C50">
        <v>1</v>
      </c>
      <c r="E50">
        <f t="shared" si="2"/>
        <v>30.098</v>
      </c>
      <c r="F50">
        <f t="shared" si="3"/>
        <v>2.492</v>
      </c>
    </row>
    <row r="51" spans="1:6" ht="12.75">
      <c r="A51">
        <v>32.284</v>
      </c>
      <c r="B51">
        <v>-2.267</v>
      </c>
      <c r="C51">
        <v>1</v>
      </c>
      <c r="E51">
        <f t="shared" si="2"/>
        <v>32.284</v>
      </c>
      <c r="F51">
        <f t="shared" si="3"/>
        <v>2.267</v>
      </c>
    </row>
    <row r="52" spans="1:6" ht="12.75">
      <c r="A52">
        <v>33.622</v>
      </c>
      <c r="B52">
        <v>-1.995</v>
      </c>
      <c r="C52">
        <v>1</v>
      </c>
      <c r="E52">
        <f t="shared" si="2"/>
        <v>33.622</v>
      </c>
      <c r="F52">
        <f t="shared" si="3"/>
        <v>1.995</v>
      </c>
    </row>
    <row r="53" spans="1:6" ht="12.75">
      <c r="A53">
        <v>34.797</v>
      </c>
      <c r="B53">
        <v>-1.498</v>
      </c>
      <c r="C53">
        <v>1</v>
      </c>
      <c r="E53">
        <f t="shared" si="2"/>
        <v>34.797</v>
      </c>
      <c r="F53">
        <f t="shared" si="3"/>
        <v>1.498</v>
      </c>
    </row>
    <row r="54" spans="1:6" ht="12.75">
      <c r="A54">
        <v>35.336</v>
      </c>
      <c r="B54">
        <v>-1</v>
      </c>
      <c r="C54">
        <v>1</v>
      </c>
      <c r="E54">
        <f t="shared" si="2"/>
        <v>35.336</v>
      </c>
      <c r="F54">
        <f t="shared" si="3"/>
        <v>1</v>
      </c>
    </row>
    <row r="55" spans="1:6" ht="12.75">
      <c r="A55">
        <v>35.878</v>
      </c>
      <c r="B55">
        <v>-0.255</v>
      </c>
      <c r="C55">
        <v>1</v>
      </c>
      <c r="E55">
        <f t="shared" si="2"/>
        <v>35.878</v>
      </c>
      <c r="F55">
        <f t="shared" si="3"/>
        <v>0.255</v>
      </c>
    </row>
    <row r="56" spans="1:6" ht="12.75">
      <c r="A56">
        <v>35.417</v>
      </c>
      <c r="B56">
        <v>-0.176</v>
      </c>
      <c r="C56">
        <v>1</v>
      </c>
      <c r="E56">
        <f t="shared" si="2"/>
        <v>35.417</v>
      </c>
      <c r="F56">
        <f t="shared" si="3"/>
        <v>0.176</v>
      </c>
    </row>
    <row r="57" spans="1:6" ht="12.75">
      <c r="A57">
        <v>35.344</v>
      </c>
      <c r="B57">
        <v>0.016</v>
      </c>
      <c r="C57">
        <v>1</v>
      </c>
      <c r="E57">
        <f t="shared" si="2"/>
        <v>35.344</v>
      </c>
      <c r="F57">
        <f t="shared" si="3"/>
        <v>-0.016</v>
      </c>
    </row>
    <row r="59" spans="1:6" ht="12.75">
      <c r="A59">
        <v>12.728</v>
      </c>
      <c r="B59">
        <v>0.016</v>
      </c>
      <c r="C59">
        <v>1.5</v>
      </c>
      <c r="E59">
        <f aca="true" t="shared" si="4" ref="E59:E80">A59</f>
        <v>12.728</v>
      </c>
      <c r="F59">
        <f aca="true" t="shared" si="5" ref="F59:F80">-1*B59</f>
        <v>-0.016</v>
      </c>
    </row>
    <row r="60" spans="1:6" ht="12.75">
      <c r="A60">
        <v>12.633</v>
      </c>
      <c r="B60">
        <v>-0.408</v>
      </c>
      <c r="C60">
        <v>1.5</v>
      </c>
      <c r="E60">
        <f t="shared" si="4"/>
        <v>12.633</v>
      </c>
      <c r="F60">
        <f t="shared" si="5"/>
        <v>0.408</v>
      </c>
    </row>
    <row r="61" spans="1:6" ht="12.75">
      <c r="A61">
        <v>12.391</v>
      </c>
      <c r="B61">
        <v>-0.506</v>
      </c>
      <c r="C61">
        <v>1.5</v>
      </c>
      <c r="E61">
        <f t="shared" si="4"/>
        <v>12.391</v>
      </c>
      <c r="F61">
        <f t="shared" si="5"/>
        <v>0.506</v>
      </c>
    </row>
    <row r="62" spans="1:6" ht="12.75">
      <c r="A62">
        <v>12.623</v>
      </c>
      <c r="B62">
        <v>-1.745</v>
      </c>
      <c r="C62">
        <v>1.5</v>
      </c>
      <c r="E62">
        <f t="shared" si="4"/>
        <v>12.623</v>
      </c>
      <c r="F62">
        <f t="shared" si="5"/>
        <v>1.745</v>
      </c>
    </row>
    <row r="63" spans="1:6" ht="12.75">
      <c r="A63">
        <v>12.774</v>
      </c>
      <c r="B63">
        <v>-2.063</v>
      </c>
      <c r="C63">
        <v>1.5</v>
      </c>
      <c r="E63">
        <f t="shared" si="4"/>
        <v>12.774</v>
      </c>
      <c r="F63">
        <f t="shared" si="5"/>
        <v>2.063</v>
      </c>
    </row>
    <row r="64" spans="1:6" ht="12.75">
      <c r="A64">
        <v>13.655</v>
      </c>
      <c r="B64">
        <v>-2.661</v>
      </c>
      <c r="C64">
        <v>1.5</v>
      </c>
      <c r="E64">
        <f t="shared" si="4"/>
        <v>13.655</v>
      </c>
      <c r="F64">
        <f t="shared" si="5"/>
        <v>2.661</v>
      </c>
    </row>
    <row r="65" spans="1:6" ht="12.75">
      <c r="A65">
        <v>14.83</v>
      </c>
      <c r="B65">
        <v>-3.186</v>
      </c>
      <c r="C65">
        <v>1.5</v>
      </c>
      <c r="E65">
        <f t="shared" si="4"/>
        <v>14.83</v>
      </c>
      <c r="F65">
        <f t="shared" si="5"/>
        <v>3.186</v>
      </c>
    </row>
    <row r="66" spans="1:6" ht="12.75">
      <c r="A66">
        <v>16.591</v>
      </c>
      <c r="B66">
        <v>-2.958</v>
      </c>
      <c r="C66">
        <v>1.5</v>
      </c>
      <c r="E66">
        <f t="shared" si="4"/>
        <v>16.591</v>
      </c>
      <c r="F66">
        <f t="shared" si="5"/>
        <v>2.958</v>
      </c>
    </row>
    <row r="67" spans="1:6" ht="12.75">
      <c r="A67">
        <v>18.06</v>
      </c>
      <c r="B67">
        <v>-3.342</v>
      </c>
      <c r="C67">
        <v>1.5</v>
      </c>
      <c r="E67">
        <f t="shared" si="4"/>
        <v>18.06</v>
      </c>
      <c r="F67">
        <f t="shared" si="5"/>
        <v>3.342</v>
      </c>
    </row>
    <row r="68" spans="1:6" ht="12.75">
      <c r="A68">
        <v>19.234</v>
      </c>
      <c r="B68">
        <v>-3.48</v>
      </c>
      <c r="C68">
        <v>1.5</v>
      </c>
      <c r="E68">
        <f t="shared" si="4"/>
        <v>19.234</v>
      </c>
      <c r="F68">
        <f t="shared" si="5"/>
        <v>3.48</v>
      </c>
    </row>
    <row r="69" spans="1:6" ht="12.75">
      <c r="A69">
        <v>20.996</v>
      </c>
      <c r="B69">
        <v>-3.189</v>
      </c>
      <c r="C69">
        <v>1.5</v>
      </c>
      <c r="E69">
        <f t="shared" si="4"/>
        <v>20.996</v>
      </c>
      <c r="F69">
        <f t="shared" si="5"/>
        <v>3.189</v>
      </c>
    </row>
    <row r="70" spans="1:6" ht="12.75">
      <c r="A70">
        <v>23.932</v>
      </c>
      <c r="B70">
        <v>-3.373</v>
      </c>
      <c r="C70">
        <v>1.5</v>
      </c>
      <c r="E70">
        <f t="shared" si="4"/>
        <v>23.932</v>
      </c>
      <c r="F70">
        <f t="shared" si="5"/>
        <v>3.373</v>
      </c>
    </row>
    <row r="71" spans="1:6" ht="12.75">
      <c r="A71">
        <v>25.694</v>
      </c>
      <c r="B71">
        <v>-3.645</v>
      </c>
      <c r="C71">
        <v>1.5</v>
      </c>
      <c r="E71">
        <f t="shared" si="4"/>
        <v>25.694</v>
      </c>
      <c r="F71">
        <f t="shared" si="5"/>
        <v>3.645</v>
      </c>
    </row>
    <row r="72" spans="1:6" ht="12.75">
      <c r="A72">
        <v>27.162</v>
      </c>
      <c r="B72">
        <v>-3.458</v>
      </c>
      <c r="C72">
        <v>1.5</v>
      </c>
      <c r="E72">
        <f t="shared" si="4"/>
        <v>27.162</v>
      </c>
      <c r="F72">
        <f t="shared" si="5"/>
        <v>3.458</v>
      </c>
    </row>
    <row r="73" spans="1:6" ht="12.75">
      <c r="A73">
        <v>30.098</v>
      </c>
      <c r="B73">
        <v>-2.393</v>
      </c>
      <c r="C73">
        <v>1.5</v>
      </c>
      <c r="E73">
        <f t="shared" si="4"/>
        <v>30.098</v>
      </c>
      <c r="F73">
        <f t="shared" si="5"/>
        <v>2.393</v>
      </c>
    </row>
    <row r="74" spans="1:6" ht="12.75">
      <c r="A74">
        <v>31.628</v>
      </c>
      <c r="B74">
        <v>-2.234</v>
      </c>
      <c r="C74">
        <v>1.5</v>
      </c>
      <c r="E74">
        <f t="shared" si="4"/>
        <v>31.628</v>
      </c>
      <c r="F74">
        <f t="shared" si="5"/>
        <v>2.234</v>
      </c>
    </row>
    <row r="75" spans="1:6" ht="12.75">
      <c r="A75">
        <v>33.406</v>
      </c>
      <c r="B75">
        <v>-1.9</v>
      </c>
      <c r="C75">
        <v>1.5</v>
      </c>
      <c r="E75">
        <f t="shared" si="4"/>
        <v>33.406</v>
      </c>
      <c r="F75">
        <f t="shared" si="5"/>
        <v>1.9</v>
      </c>
    </row>
    <row r="76" spans="1:6" ht="12.75">
      <c r="A76">
        <v>34.441</v>
      </c>
      <c r="B76">
        <v>-1.06</v>
      </c>
      <c r="C76">
        <v>1.5</v>
      </c>
      <c r="E76">
        <f t="shared" si="4"/>
        <v>34.441</v>
      </c>
      <c r="F76">
        <f t="shared" si="5"/>
        <v>1.06</v>
      </c>
    </row>
    <row r="77" spans="1:6" ht="12.75">
      <c r="A77">
        <v>35.09</v>
      </c>
      <c r="B77">
        <v>-0.674</v>
      </c>
      <c r="C77">
        <v>1.5</v>
      </c>
      <c r="E77">
        <f t="shared" si="4"/>
        <v>35.09</v>
      </c>
      <c r="F77">
        <f t="shared" si="5"/>
        <v>0.674</v>
      </c>
    </row>
    <row r="78" spans="1:6" ht="12.75">
      <c r="A78">
        <v>35.34</v>
      </c>
      <c r="B78">
        <v>-0.348</v>
      </c>
      <c r="C78">
        <v>1.5</v>
      </c>
      <c r="E78">
        <f t="shared" si="4"/>
        <v>35.34</v>
      </c>
      <c r="F78">
        <f t="shared" si="5"/>
        <v>0.348</v>
      </c>
    </row>
    <row r="79" spans="1:6" ht="12.75">
      <c r="A79">
        <v>34.677</v>
      </c>
      <c r="B79">
        <v>-0.291</v>
      </c>
      <c r="C79">
        <v>1.5</v>
      </c>
      <c r="E79">
        <f t="shared" si="4"/>
        <v>34.677</v>
      </c>
      <c r="F79">
        <f t="shared" si="5"/>
        <v>0.291</v>
      </c>
    </row>
    <row r="80" spans="1:6" ht="12.75">
      <c r="A80">
        <v>34.516</v>
      </c>
      <c r="B80">
        <v>0.016</v>
      </c>
      <c r="C80">
        <v>1.5</v>
      </c>
      <c r="E80">
        <f t="shared" si="4"/>
        <v>34.516</v>
      </c>
      <c r="F80">
        <f t="shared" si="5"/>
        <v>-0.016</v>
      </c>
    </row>
    <row r="82" spans="1:6" ht="12.75">
      <c r="A82">
        <v>13.689</v>
      </c>
      <c r="B82">
        <v>0.016</v>
      </c>
      <c r="C82">
        <v>2</v>
      </c>
      <c r="E82">
        <f aca="true" t="shared" si="6" ref="E82:E100">A82</f>
        <v>13.689</v>
      </c>
      <c r="F82">
        <f aca="true" t="shared" si="7" ref="F82:F100">-1*B82</f>
        <v>-0.016</v>
      </c>
    </row>
    <row r="83" spans="1:6" ht="12.75">
      <c r="A83">
        <v>13.573</v>
      </c>
      <c r="B83">
        <v>-0.473</v>
      </c>
      <c r="C83">
        <v>2</v>
      </c>
      <c r="E83">
        <f t="shared" si="6"/>
        <v>13.573</v>
      </c>
      <c r="F83">
        <f t="shared" si="7"/>
        <v>0.473</v>
      </c>
    </row>
    <row r="84" spans="1:6" ht="12.75">
      <c r="A84">
        <v>12.979</v>
      </c>
      <c r="B84">
        <v>-0.571</v>
      </c>
      <c r="C84">
        <v>2</v>
      </c>
      <c r="E84">
        <f t="shared" si="6"/>
        <v>12.979</v>
      </c>
      <c r="F84">
        <f t="shared" si="7"/>
        <v>0.571</v>
      </c>
    </row>
    <row r="85" spans="1:6" ht="12.75">
      <c r="A85">
        <v>13.338</v>
      </c>
      <c r="B85">
        <v>-2.202</v>
      </c>
      <c r="C85">
        <v>2</v>
      </c>
      <c r="E85">
        <f t="shared" si="6"/>
        <v>13.338</v>
      </c>
      <c r="F85">
        <f t="shared" si="7"/>
        <v>2.202</v>
      </c>
    </row>
    <row r="86" spans="1:6" ht="12.75">
      <c r="A86">
        <v>13.616</v>
      </c>
      <c r="B86">
        <v>-2.495</v>
      </c>
      <c r="C86">
        <v>2</v>
      </c>
      <c r="E86">
        <f t="shared" si="6"/>
        <v>13.616</v>
      </c>
      <c r="F86">
        <f t="shared" si="7"/>
        <v>2.495</v>
      </c>
    </row>
    <row r="87" spans="1:6" ht="12.75">
      <c r="A87">
        <v>14.83</v>
      </c>
      <c r="B87">
        <v>-3.064</v>
      </c>
      <c r="C87">
        <v>2</v>
      </c>
      <c r="E87">
        <f t="shared" si="6"/>
        <v>14.83</v>
      </c>
      <c r="F87">
        <f t="shared" si="7"/>
        <v>3.064</v>
      </c>
    </row>
    <row r="88" spans="1:6" ht="12.75">
      <c r="A88">
        <v>16.591</v>
      </c>
      <c r="B88">
        <v>-2.857</v>
      </c>
      <c r="C88">
        <v>2</v>
      </c>
      <c r="E88">
        <f t="shared" si="6"/>
        <v>16.591</v>
      </c>
      <c r="F88">
        <f t="shared" si="7"/>
        <v>2.857</v>
      </c>
    </row>
    <row r="89" spans="1:6" ht="12.75">
      <c r="A89">
        <v>18.06</v>
      </c>
      <c r="B89">
        <v>-3.204</v>
      </c>
      <c r="C89">
        <v>2</v>
      </c>
      <c r="E89">
        <f t="shared" si="6"/>
        <v>18.06</v>
      </c>
      <c r="F89">
        <f t="shared" si="7"/>
        <v>3.204</v>
      </c>
    </row>
    <row r="90" spans="1:6" ht="12.75">
      <c r="A90">
        <v>19.234</v>
      </c>
      <c r="B90">
        <v>-3.355</v>
      </c>
      <c r="C90">
        <v>2</v>
      </c>
      <c r="E90">
        <f t="shared" si="6"/>
        <v>19.234</v>
      </c>
      <c r="F90">
        <f t="shared" si="7"/>
        <v>3.355</v>
      </c>
    </row>
    <row r="91" spans="1:6" ht="12.75">
      <c r="A91">
        <v>20.996</v>
      </c>
      <c r="B91">
        <v>-3.077</v>
      </c>
      <c r="C91">
        <v>2</v>
      </c>
      <c r="E91">
        <f t="shared" si="6"/>
        <v>20.996</v>
      </c>
      <c r="F91">
        <f t="shared" si="7"/>
        <v>3.077</v>
      </c>
    </row>
    <row r="92" spans="1:6" ht="12.75">
      <c r="A92">
        <v>23.932</v>
      </c>
      <c r="B92">
        <v>-3.25</v>
      </c>
      <c r="C92">
        <v>2</v>
      </c>
      <c r="E92">
        <f t="shared" si="6"/>
        <v>23.932</v>
      </c>
      <c r="F92">
        <f t="shared" si="7"/>
        <v>3.25</v>
      </c>
    </row>
    <row r="93" spans="1:6" ht="12.75">
      <c r="A93">
        <v>25.694</v>
      </c>
      <c r="B93">
        <v>-3.499</v>
      </c>
      <c r="C93">
        <v>2</v>
      </c>
      <c r="E93">
        <f t="shared" si="6"/>
        <v>25.694</v>
      </c>
      <c r="F93">
        <f t="shared" si="7"/>
        <v>3.499</v>
      </c>
    </row>
    <row r="94" spans="1:6" ht="12.75">
      <c r="A94">
        <v>27.162</v>
      </c>
      <c r="B94">
        <v>-3.329</v>
      </c>
      <c r="C94">
        <v>2</v>
      </c>
      <c r="E94">
        <f t="shared" si="6"/>
        <v>27.162</v>
      </c>
      <c r="F94">
        <f t="shared" si="7"/>
        <v>3.329</v>
      </c>
    </row>
    <row r="95" spans="1:6" ht="12.75">
      <c r="A95">
        <v>30.098</v>
      </c>
      <c r="B95">
        <v>-2.293</v>
      </c>
      <c r="C95">
        <v>2</v>
      </c>
      <c r="E95">
        <f t="shared" si="6"/>
        <v>30.098</v>
      </c>
      <c r="F95">
        <f t="shared" si="7"/>
        <v>2.293</v>
      </c>
    </row>
    <row r="96" spans="1:6" ht="12.75">
      <c r="A96">
        <v>32.132</v>
      </c>
      <c r="B96">
        <v>-1.976</v>
      </c>
      <c r="C96">
        <v>2</v>
      </c>
      <c r="E96">
        <f t="shared" si="6"/>
        <v>32.132</v>
      </c>
      <c r="F96">
        <f t="shared" si="7"/>
        <v>1.976</v>
      </c>
    </row>
    <row r="97" spans="1:6" ht="12.75">
      <c r="A97">
        <v>32.592</v>
      </c>
      <c r="B97">
        <v>-1.452</v>
      </c>
      <c r="C97">
        <v>2</v>
      </c>
      <c r="E97">
        <f t="shared" si="6"/>
        <v>32.592</v>
      </c>
      <c r="F97">
        <f t="shared" si="7"/>
        <v>1.452</v>
      </c>
    </row>
    <row r="98" spans="1:6" ht="12.75">
      <c r="A98">
        <v>34.315</v>
      </c>
      <c r="B98">
        <v>-0.44</v>
      </c>
      <c r="C98">
        <v>2</v>
      </c>
      <c r="E98">
        <f t="shared" si="6"/>
        <v>34.315</v>
      </c>
      <c r="F98">
        <f t="shared" si="7"/>
        <v>0.44</v>
      </c>
    </row>
    <row r="99" spans="1:6" ht="12.75">
      <c r="A99">
        <v>33.844</v>
      </c>
      <c r="B99">
        <v>-0.383</v>
      </c>
      <c r="C99">
        <v>2</v>
      </c>
      <c r="E99">
        <f t="shared" si="6"/>
        <v>33.844</v>
      </c>
      <c r="F99">
        <f t="shared" si="7"/>
        <v>0.383</v>
      </c>
    </row>
    <row r="100" spans="1:6" ht="12.75">
      <c r="A100">
        <v>33.689</v>
      </c>
      <c r="B100">
        <v>0.016</v>
      </c>
      <c r="C100">
        <v>2</v>
      </c>
      <c r="E100">
        <f t="shared" si="6"/>
        <v>33.689</v>
      </c>
      <c r="F100">
        <f t="shared" si="7"/>
        <v>-0.016</v>
      </c>
    </row>
    <row r="102" spans="1:6" ht="12.75">
      <c r="A102">
        <v>14.65</v>
      </c>
      <c r="B102">
        <v>0.016</v>
      </c>
      <c r="C102">
        <v>2.5</v>
      </c>
      <c r="E102">
        <f aca="true" t="shared" si="8" ref="E102:E119">A102</f>
        <v>14.65</v>
      </c>
      <c r="F102">
        <f aca="true" t="shared" si="9" ref="F102:F119">-1*B102</f>
        <v>-0.016</v>
      </c>
    </row>
    <row r="103" spans="1:6" ht="12.75">
      <c r="A103">
        <v>14.532</v>
      </c>
      <c r="B103">
        <v>-0.506</v>
      </c>
      <c r="C103">
        <v>2.5</v>
      </c>
      <c r="E103">
        <f t="shared" si="8"/>
        <v>14.532</v>
      </c>
      <c r="F103">
        <f t="shared" si="9"/>
        <v>0.506</v>
      </c>
    </row>
    <row r="104" spans="1:6" ht="12.75">
      <c r="A104">
        <v>13.636</v>
      </c>
      <c r="B104">
        <v>-0.636</v>
      </c>
      <c r="C104">
        <v>2.5</v>
      </c>
      <c r="E104">
        <f t="shared" si="8"/>
        <v>13.636</v>
      </c>
      <c r="F104">
        <f t="shared" si="9"/>
        <v>0.636</v>
      </c>
    </row>
    <row r="105" spans="1:6" ht="12.75">
      <c r="A105">
        <v>14.063</v>
      </c>
      <c r="B105">
        <v>-1.732</v>
      </c>
      <c r="C105">
        <v>2.5</v>
      </c>
      <c r="E105">
        <f t="shared" si="8"/>
        <v>14.063</v>
      </c>
      <c r="F105">
        <f t="shared" si="9"/>
        <v>1.732</v>
      </c>
    </row>
    <row r="106" spans="1:6" ht="12.75">
      <c r="A106">
        <v>14.197</v>
      </c>
      <c r="B106">
        <v>-2.561</v>
      </c>
      <c r="C106">
        <v>2.5</v>
      </c>
      <c r="E106">
        <f t="shared" si="8"/>
        <v>14.197</v>
      </c>
      <c r="F106">
        <f t="shared" si="9"/>
        <v>2.561</v>
      </c>
    </row>
    <row r="107" spans="1:6" ht="12.75">
      <c r="A107">
        <v>14.83</v>
      </c>
      <c r="B107">
        <v>-2.942</v>
      </c>
      <c r="C107">
        <v>2.5</v>
      </c>
      <c r="E107">
        <f t="shared" si="8"/>
        <v>14.83</v>
      </c>
      <c r="F107">
        <f t="shared" si="9"/>
        <v>2.942</v>
      </c>
    </row>
    <row r="108" spans="1:6" ht="12.75">
      <c r="A108">
        <v>16.591</v>
      </c>
      <c r="B108">
        <v>-2.755</v>
      </c>
      <c r="C108">
        <v>2.5</v>
      </c>
      <c r="E108">
        <f t="shared" si="8"/>
        <v>16.591</v>
      </c>
      <c r="F108">
        <f t="shared" si="9"/>
        <v>2.755</v>
      </c>
    </row>
    <row r="109" spans="1:6" ht="12.75">
      <c r="A109">
        <v>19.234</v>
      </c>
      <c r="B109">
        <v>-3.229</v>
      </c>
      <c r="C109">
        <v>2.5</v>
      </c>
      <c r="E109">
        <f t="shared" si="8"/>
        <v>19.234</v>
      </c>
      <c r="F109">
        <f t="shared" si="9"/>
        <v>3.229</v>
      </c>
    </row>
    <row r="110" spans="1:6" ht="12.75">
      <c r="A110">
        <v>20.996</v>
      </c>
      <c r="B110">
        <v>-2.965</v>
      </c>
      <c r="C110">
        <v>2.5</v>
      </c>
      <c r="E110">
        <f t="shared" si="8"/>
        <v>20.996</v>
      </c>
      <c r="F110">
        <f t="shared" si="9"/>
        <v>2.965</v>
      </c>
    </row>
    <row r="111" spans="1:6" ht="12.75">
      <c r="A111">
        <v>23.932</v>
      </c>
      <c r="B111">
        <v>-3.126</v>
      </c>
      <c r="C111">
        <v>2.5</v>
      </c>
      <c r="E111">
        <f t="shared" si="8"/>
        <v>23.932</v>
      </c>
      <c r="F111">
        <f t="shared" si="9"/>
        <v>3.126</v>
      </c>
    </row>
    <row r="112" spans="1:6" ht="12.75">
      <c r="A112">
        <v>25.694</v>
      </c>
      <c r="B112">
        <v>-3.357</v>
      </c>
      <c r="C112">
        <v>2.5</v>
      </c>
      <c r="E112">
        <f t="shared" si="8"/>
        <v>25.694</v>
      </c>
      <c r="F112">
        <f t="shared" si="9"/>
        <v>3.357</v>
      </c>
    </row>
    <row r="113" spans="1:6" ht="12.75">
      <c r="A113">
        <v>27.162</v>
      </c>
      <c r="B113">
        <v>-3.2</v>
      </c>
      <c r="C113">
        <v>2.5</v>
      </c>
      <c r="E113">
        <f t="shared" si="8"/>
        <v>27.162</v>
      </c>
      <c r="F113">
        <f t="shared" si="9"/>
        <v>3.2</v>
      </c>
    </row>
    <row r="114" spans="1:6" ht="12.75">
      <c r="A114">
        <v>28.63</v>
      </c>
      <c r="B114">
        <v>-2.771</v>
      </c>
      <c r="C114">
        <v>2.5</v>
      </c>
      <c r="E114">
        <f t="shared" si="8"/>
        <v>28.63</v>
      </c>
      <c r="F114">
        <f t="shared" si="9"/>
        <v>2.771</v>
      </c>
    </row>
    <row r="115" spans="1:6" ht="12.75">
      <c r="A115">
        <v>29.932</v>
      </c>
      <c r="B115">
        <v>-2.234</v>
      </c>
      <c r="C115">
        <v>2.5</v>
      </c>
      <c r="E115">
        <f t="shared" si="8"/>
        <v>29.932</v>
      </c>
      <c r="F115">
        <f t="shared" si="9"/>
        <v>2.234</v>
      </c>
    </row>
    <row r="116" spans="1:6" ht="12.75">
      <c r="A116">
        <v>30.625</v>
      </c>
      <c r="B116">
        <v>-2.104</v>
      </c>
      <c r="C116">
        <v>2.5</v>
      </c>
      <c r="E116">
        <f t="shared" si="8"/>
        <v>30.625</v>
      </c>
      <c r="F116">
        <f t="shared" si="9"/>
        <v>2.104</v>
      </c>
    </row>
    <row r="117" spans="1:6" ht="12.75">
      <c r="A117">
        <v>31.451</v>
      </c>
      <c r="B117">
        <v>-1.093</v>
      </c>
      <c r="C117">
        <v>2.5</v>
      </c>
      <c r="E117">
        <f t="shared" si="8"/>
        <v>31.451</v>
      </c>
      <c r="F117">
        <f t="shared" si="9"/>
        <v>1.093</v>
      </c>
    </row>
    <row r="118" spans="1:6" ht="12.75">
      <c r="A118">
        <v>32.464</v>
      </c>
      <c r="B118">
        <v>-0.504</v>
      </c>
      <c r="C118">
        <v>2.5</v>
      </c>
      <c r="E118">
        <f t="shared" si="8"/>
        <v>32.464</v>
      </c>
      <c r="F118">
        <f t="shared" si="9"/>
        <v>0.504</v>
      </c>
    </row>
    <row r="119" spans="1:6" ht="12.75">
      <c r="A119">
        <v>32.215</v>
      </c>
      <c r="B119">
        <v>0.016</v>
      </c>
      <c r="C119">
        <v>2.5</v>
      </c>
      <c r="E119">
        <f t="shared" si="8"/>
        <v>32.215</v>
      </c>
      <c r="F119">
        <f t="shared" si="9"/>
        <v>-0.016</v>
      </c>
    </row>
    <row r="121" spans="1:6" ht="12.75">
      <c r="A121">
        <v>15.611</v>
      </c>
      <c r="B121">
        <v>0.016</v>
      </c>
      <c r="C121">
        <v>3</v>
      </c>
      <c r="E121">
        <f aca="true" t="shared" si="10" ref="E121:E147">A121</f>
        <v>15.611</v>
      </c>
      <c r="F121">
        <f aca="true" t="shared" si="11" ref="F121:F147">-1*B121</f>
        <v>-0.016</v>
      </c>
    </row>
    <row r="122" spans="1:6" ht="12.75">
      <c r="A122">
        <v>15.476</v>
      </c>
      <c r="B122">
        <v>-0.571</v>
      </c>
      <c r="C122">
        <v>3</v>
      </c>
      <c r="E122">
        <f t="shared" si="10"/>
        <v>15.476</v>
      </c>
      <c r="F122">
        <f t="shared" si="11"/>
        <v>0.571</v>
      </c>
    </row>
    <row r="123" spans="1:6" ht="12.75">
      <c r="A123">
        <v>14.732</v>
      </c>
      <c r="B123">
        <v>-0.734</v>
      </c>
      <c r="C123">
        <v>3</v>
      </c>
      <c r="E123">
        <f t="shared" si="10"/>
        <v>14.732</v>
      </c>
      <c r="F123">
        <f t="shared" si="11"/>
        <v>0.734</v>
      </c>
    </row>
    <row r="124" spans="1:6" ht="12.75">
      <c r="A124">
        <v>15.229</v>
      </c>
      <c r="B124">
        <v>-2.81</v>
      </c>
      <c r="C124">
        <v>3</v>
      </c>
      <c r="E124">
        <f t="shared" si="10"/>
        <v>15.229</v>
      </c>
      <c r="F124">
        <f t="shared" si="11"/>
        <v>2.81</v>
      </c>
    </row>
    <row r="125" spans="1:6" ht="12.75">
      <c r="A125">
        <v>16.298</v>
      </c>
      <c r="B125">
        <v>-2.665</v>
      </c>
      <c r="C125">
        <v>3</v>
      </c>
      <c r="E125">
        <f t="shared" si="10"/>
        <v>16.298</v>
      </c>
      <c r="F125">
        <f t="shared" si="11"/>
        <v>2.665</v>
      </c>
    </row>
    <row r="126" spans="1:6" ht="12.75">
      <c r="A126">
        <v>17.095</v>
      </c>
      <c r="B126">
        <v>-2.691</v>
      </c>
      <c r="C126">
        <v>3</v>
      </c>
      <c r="E126">
        <f t="shared" si="10"/>
        <v>17.095</v>
      </c>
      <c r="F126">
        <f t="shared" si="11"/>
        <v>2.691</v>
      </c>
    </row>
    <row r="127" spans="1:6" ht="12.75">
      <c r="A127">
        <v>17.766</v>
      </c>
      <c r="B127">
        <v>-1.037</v>
      </c>
      <c r="C127">
        <v>3</v>
      </c>
      <c r="E127">
        <f t="shared" si="10"/>
        <v>17.766</v>
      </c>
      <c r="F127">
        <f t="shared" si="11"/>
        <v>1.037</v>
      </c>
    </row>
    <row r="128" spans="1:6" ht="12.75">
      <c r="A128">
        <v>18.078</v>
      </c>
      <c r="B128">
        <v>-0.765</v>
      </c>
      <c r="C128">
        <v>3</v>
      </c>
      <c r="E128">
        <f t="shared" si="10"/>
        <v>18.078</v>
      </c>
      <c r="F128">
        <f t="shared" si="11"/>
        <v>0.765</v>
      </c>
    </row>
    <row r="129" spans="1:6" ht="12.75">
      <c r="A129">
        <v>18.647</v>
      </c>
      <c r="B129">
        <v>-2.311</v>
      </c>
      <c r="C129">
        <v>3</v>
      </c>
      <c r="E129">
        <f t="shared" si="10"/>
        <v>18.647</v>
      </c>
      <c r="F129">
        <f t="shared" si="11"/>
        <v>2.311</v>
      </c>
    </row>
    <row r="130" spans="1:6" ht="12.75">
      <c r="A130">
        <v>19.131</v>
      </c>
      <c r="B130">
        <v>-3.05</v>
      </c>
      <c r="C130">
        <v>3</v>
      </c>
      <c r="E130">
        <f t="shared" si="10"/>
        <v>19.131</v>
      </c>
      <c r="F130">
        <f t="shared" si="11"/>
        <v>3.05</v>
      </c>
    </row>
    <row r="131" spans="1:6" ht="12.75">
      <c r="A131">
        <v>19.528</v>
      </c>
      <c r="B131">
        <v>-3.121</v>
      </c>
      <c r="C131">
        <v>3</v>
      </c>
      <c r="E131">
        <f t="shared" si="10"/>
        <v>19.528</v>
      </c>
      <c r="F131">
        <f t="shared" si="11"/>
        <v>3.121</v>
      </c>
    </row>
    <row r="132" spans="1:6" ht="12.75">
      <c r="A132">
        <v>20.979</v>
      </c>
      <c r="B132">
        <v>-2.854</v>
      </c>
      <c r="C132">
        <v>3</v>
      </c>
      <c r="E132">
        <f t="shared" si="10"/>
        <v>20.979</v>
      </c>
      <c r="F132">
        <f t="shared" si="11"/>
        <v>2.854</v>
      </c>
    </row>
    <row r="133" spans="1:6" ht="12.75">
      <c r="A133">
        <v>21.72</v>
      </c>
      <c r="B133">
        <v>-2.854</v>
      </c>
      <c r="C133">
        <v>3</v>
      </c>
      <c r="E133">
        <f t="shared" si="10"/>
        <v>21.72</v>
      </c>
      <c r="F133">
        <f t="shared" si="11"/>
        <v>2.854</v>
      </c>
    </row>
    <row r="134" spans="1:6" ht="12.75">
      <c r="A134">
        <v>22.464</v>
      </c>
      <c r="B134">
        <v>-1.147</v>
      </c>
      <c r="C134">
        <v>3</v>
      </c>
      <c r="E134">
        <f t="shared" si="10"/>
        <v>22.464</v>
      </c>
      <c r="F134">
        <f t="shared" si="11"/>
        <v>1.147</v>
      </c>
    </row>
    <row r="135" spans="1:6" ht="12.75">
      <c r="A135">
        <v>23.051</v>
      </c>
      <c r="B135">
        <v>-2.356</v>
      </c>
      <c r="C135">
        <v>3</v>
      </c>
      <c r="E135">
        <f t="shared" si="10"/>
        <v>23.051</v>
      </c>
      <c r="F135">
        <f t="shared" si="11"/>
        <v>2.356</v>
      </c>
    </row>
    <row r="136" spans="1:6" ht="12.75">
      <c r="A136">
        <v>23.744</v>
      </c>
      <c r="B136">
        <v>-2.952</v>
      </c>
      <c r="C136">
        <v>3</v>
      </c>
      <c r="E136">
        <f t="shared" si="10"/>
        <v>23.744</v>
      </c>
      <c r="F136">
        <f t="shared" si="11"/>
        <v>2.952</v>
      </c>
    </row>
    <row r="137" spans="1:6" ht="12.75">
      <c r="A137">
        <v>24.171</v>
      </c>
      <c r="B137">
        <v>-2.952</v>
      </c>
      <c r="C137">
        <v>3</v>
      </c>
      <c r="E137">
        <f t="shared" si="10"/>
        <v>24.171</v>
      </c>
      <c r="F137">
        <f t="shared" si="11"/>
        <v>2.952</v>
      </c>
    </row>
    <row r="138" spans="1:6" ht="12.75">
      <c r="A138">
        <v>24.895</v>
      </c>
      <c r="B138">
        <v>-0.832</v>
      </c>
      <c r="C138">
        <v>3</v>
      </c>
      <c r="E138">
        <f t="shared" si="10"/>
        <v>24.895</v>
      </c>
      <c r="F138">
        <f t="shared" si="11"/>
        <v>0.832</v>
      </c>
    </row>
    <row r="139" spans="1:6" ht="12.75">
      <c r="A139">
        <v>25.107</v>
      </c>
      <c r="B139">
        <v>-0.799</v>
      </c>
      <c r="C139">
        <v>3</v>
      </c>
      <c r="E139">
        <f t="shared" si="10"/>
        <v>25.107</v>
      </c>
      <c r="F139">
        <f t="shared" si="11"/>
        <v>0.799</v>
      </c>
    </row>
    <row r="140" spans="1:6" ht="12.75">
      <c r="A140">
        <v>26.263</v>
      </c>
      <c r="B140">
        <v>-0.832</v>
      </c>
      <c r="C140">
        <v>3</v>
      </c>
      <c r="E140">
        <f t="shared" si="10"/>
        <v>26.263</v>
      </c>
      <c r="F140">
        <f t="shared" si="11"/>
        <v>0.832</v>
      </c>
    </row>
    <row r="141" spans="1:6" ht="12.75">
      <c r="A141">
        <v>26.826</v>
      </c>
      <c r="B141">
        <v>-3.087</v>
      </c>
      <c r="C141">
        <v>3</v>
      </c>
      <c r="E141">
        <f t="shared" si="10"/>
        <v>26.826</v>
      </c>
      <c r="F141">
        <f t="shared" si="11"/>
        <v>3.087</v>
      </c>
    </row>
    <row r="142" spans="1:6" ht="12.75">
      <c r="A142">
        <v>28.043</v>
      </c>
      <c r="B142">
        <v>-2.823</v>
      </c>
      <c r="C142">
        <v>3</v>
      </c>
      <c r="E142">
        <f t="shared" si="10"/>
        <v>28.043</v>
      </c>
      <c r="F142">
        <f t="shared" si="11"/>
        <v>2.823</v>
      </c>
    </row>
    <row r="143" spans="1:6" ht="12.75">
      <c r="A143">
        <v>28.851</v>
      </c>
      <c r="B143">
        <v>-2.471</v>
      </c>
      <c r="C143">
        <v>3</v>
      </c>
      <c r="E143">
        <f t="shared" si="10"/>
        <v>28.851</v>
      </c>
      <c r="F143">
        <f t="shared" si="11"/>
        <v>2.471</v>
      </c>
    </row>
    <row r="144" spans="1:6" ht="12.75">
      <c r="A144">
        <v>29.233</v>
      </c>
      <c r="B144">
        <v>-1.484</v>
      </c>
      <c r="C144">
        <v>3</v>
      </c>
      <c r="E144">
        <f t="shared" si="10"/>
        <v>29.233</v>
      </c>
      <c r="F144">
        <f t="shared" si="11"/>
        <v>1.484</v>
      </c>
    </row>
    <row r="145" spans="1:6" ht="12.75">
      <c r="A145">
        <v>30.098</v>
      </c>
      <c r="B145">
        <v>-1.031</v>
      </c>
      <c r="C145">
        <v>3</v>
      </c>
      <c r="E145">
        <f t="shared" si="10"/>
        <v>30.098</v>
      </c>
      <c r="F145">
        <f t="shared" si="11"/>
        <v>1.031</v>
      </c>
    </row>
    <row r="146" spans="1:6" ht="12.75">
      <c r="A146">
        <v>30.61</v>
      </c>
      <c r="B146">
        <v>-0.538</v>
      </c>
      <c r="C146">
        <v>3</v>
      </c>
      <c r="E146">
        <f t="shared" si="10"/>
        <v>30.61</v>
      </c>
      <c r="F146">
        <f t="shared" si="11"/>
        <v>0.538</v>
      </c>
    </row>
    <row r="147" spans="1:6" ht="12.75">
      <c r="A147">
        <v>30.338</v>
      </c>
      <c r="B147">
        <v>0.016</v>
      </c>
      <c r="C147">
        <v>3</v>
      </c>
      <c r="E147">
        <f t="shared" si="10"/>
        <v>30.338</v>
      </c>
      <c r="F147">
        <f t="shared" si="11"/>
        <v>-0.016</v>
      </c>
    </row>
    <row r="149" spans="1:6" ht="12.75">
      <c r="A149">
        <v>22.34</v>
      </c>
      <c r="B149">
        <v>0.016</v>
      </c>
      <c r="C149">
        <v>3</v>
      </c>
      <c r="E149">
        <f>A149</f>
        <v>22.34</v>
      </c>
      <c r="F149">
        <f>-1*B149</f>
        <v>-0.016</v>
      </c>
    </row>
    <row r="150" spans="1:6" ht="12.75">
      <c r="A150">
        <v>22.464</v>
      </c>
      <c r="B150">
        <v>-0.371</v>
      </c>
      <c r="C150">
        <v>3</v>
      </c>
      <c r="E150">
        <f>A150</f>
        <v>22.464</v>
      </c>
      <c r="F150">
        <f>-1*B150</f>
        <v>0.371</v>
      </c>
    </row>
    <row r="151" spans="1:6" ht="12.75">
      <c r="A151">
        <v>22.687</v>
      </c>
      <c r="B151">
        <v>0.016</v>
      </c>
      <c r="C151">
        <v>3</v>
      </c>
      <c r="E151">
        <f>A151</f>
        <v>22.687</v>
      </c>
      <c r="F151">
        <f>-1*B151</f>
        <v>-0.016</v>
      </c>
    </row>
    <row r="153" spans="1:6" ht="12.75">
      <c r="A153">
        <v>21.112</v>
      </c>
      <c r="B153">
        <v>0.016</v>
      </c>
      <c r="C153">
        <v>3.5</v>
      </c>
      <c r="E153">
        <f aca="true" t="shared" si="12" ref="E153:E160">A153</f>
        <v>21.112</v>
      </c>
      <c r="F153">
        <f aca="true" t="shared" si="13" ref="F153:F160">-1*B153</f>
        <v>-0.016</v>
      </c>
    </row>
    <row r="154" spans="1:6" ht="12.75">
      <c r="A154">
        <v>21.319</v>
      </c>
      <c r="B154">
        <v>-0.701</v>
      </c>
      <c r="C154">
        <v>3.5</v>
      </c>
      <c r="E154">
        <f t="shared" si="12"/>
        <v>21.319</v>
      </c>
      <c r="F154">
        <f t="shared" si="13"/>
        <v>0.701</v>
      </c>
    </row>
    <row r="155" spans="1:6" ht="12.75">
      <c r="A155">
        <v>20.996</v>
      </c>
      <c r="B155">
        <v>-1.234</v>
      </c>
      <c r="C155">
        <v>3.5</v>
      </c>
      <c r="E155">
        <f t="shared" si="12"/>
        <v>20.996</v>
      </c>
      <c r="F155">
        <f t="shared" si="13"/>
        <v>1.234</v>
      </c>
    </row>
    <row r="156" spans="1:6" ht="12.75">
      <c r="A156">
        <v>19.616</v>
      </c>
      <c r="B156">
        <v>-0.799</v>
      </c>
      <c r="C156">
        <v>3.5</v>
      </c>
      <c r="E156">
        <f t="shared" si="12"/>
        <v>19.616</v>
      </c>
      <c r="F156">
        <f t="shared" si="13"/>
        <v>0.799</v>
      </c>
    </row>
    <row r="157" spans="1:6" ht="12.75">
      <c r="A157">
        <v>20.022</v>
      </c>
      <c r="B157">
        <v>-0.712</v>
      </c>
      <c r="C157">
        <v>3.5</v>
      </c>
      <c r="E157">
        <f t="shared" si="12"/>
        <v>20.022</v>
      </c>
      <c r="F157">
        <f t="shared" si="13"/>
        <v>0.712</v>
      </c>
    </row>
    <row r="158" spans="1:6" ht="12.75">
      <c r="A158">
        <v>16.406</v>
      </c>
      <c r="B158">
        <v>-0.657</v>
      </c>
      <c r="C158">
        <v>3.5</v>
      </c>
      <c r="E158">
        <f t="shared" si="12"/>
        <v>16.406</v>
      </c>
      <c r="F158">
        <f t="shared" si="13"/>
        <v>0.657</v>
      </c>
    </row>
    <row r="159" spans="1:6" ht="12.75">
      <c r="A159">
        <v>16.591</v>
      </c>
      <c r="B159">
        <v>-0.281</v>
      </c>
      <c r="C159">
        <v>3.5</v>
      </c>
      <c r="E159">
        <f t="shared" si="12"/>
        <v>16.591</v>
      </c>
      <c r="F159">
        <f t="shared" si="13"/>
        <v>0.281</v>
      </c>
    </row>
    <row r="160" spans="1:6" ht="12.75">
      <c r="A160">
        <v>17.826</v>
      </c>
      <c r="B160">
        <v>0.016</v>
      </c>
      <c r="C160">
        <v>3.5</v>
      </c>
      <c r="E160">
        <f t="shared" si="12"/>
        <v>17.826</v>
      </c>
      <c r="F160">
        <f t="shared" si="13"/>
        <v>-0.016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63"/>
  <sheetViews>
    <sheetView workbookViewId="0" topLeftCell="A49">
      <selection activeCell="A59" sqref="A59:C63"/>
    </sheetView>
  </sheetViews>
  <sheetFormatPr defaultColWidth="9.140625" defaultRowHeight="12.75"/>
  <cols>
    <col min="1" max="1" width="5.8515625" style="0" customWidth="1"/>
    <col min="2" max="2" width="5.28125" style="0" customWidth="1"/>
    <col min="3" max="3" width="4.8515625" style="0" customWidth="1"/>
    <col min="4" max="8" width="6.8515625" style="0" customWidth="1"/>
  </cols>
  <sheetData>
    <row r="1" spans="1:7" ht="12.75">
      <c r="A1" t="s">
        <v>7</v>
      </c>
      <c r="B1" t="s">
        <v>5</v>
      </c>
      <c r="C1" t="s">
        <v>6</v>
      </c>
      <c r="E1" t="s">
        <v>7</v>
      </c>
      <c r="F1" t="s">
        <v>5</v>
      </c>
      <c r="G1" t="s">
        <v>6</v>
      </c>
    </row>
    <row r="2" spans="1:12" ht="12.75">
      <c r="A2">
        <v>0</v>
      </c>
      <c r="B2">
        <v>0</v>
      </c>
      <c r="C2">
        <v>0</v>
      </c>
      <c r="E2">
        <f>A2</f>
        <v>0</v>
      </c>
      <c r="F2">
        <f>-1*B2</f>
        <v>0</v>
      </c>
      <c r="G2">
        <f>C2</f>
        <v>0</v>
      </c>
      <c r="J2">
        <v>0</v>
      </c>
      <c r="K2">
        <v>0</v>
      </c>
      <c r="L2">
        <v>0</v>
      </c>
    </row>
    <row r="3" spans="1:12" ht="12.75">
      <c r="A3">
        <v>2</v>
      </c>
      <c r="B3">
        <v>0.9</v>
      </c>
      <c r="C3">
        <v>0.514</v>
      </c>
      <c r="E3">
        <f aca="true" t="shared" si="0" ref="E3:E63">A3</f>
        <v>2</v>
      </c>
      <c r="F3">
        <f aca="true" t="shared" si="1" ref="F3:F63">-1*B3</f>
        <v>-0.9</v>
      </c>
      <c r="G3">
        <f aca="true" t="shared" si="2" ref="G3:G63">C3</f>
        <v>0.514</v>
      </c>
      <c r="J3">
        <v>2</v>
      </c>
      <c r="K3">
        <v>0.9</v>
      </c>
      <c r="L3">
        <v>0.514</v>
      </c>
    </row>
    <row r="4" spans="1:12" ht="12.75">
      <c r="A4">
        <v>2</v>
      </c>
      <c r="B4">
        <v>1.5</v>
      </c>
      <c r="C4">
        <v>0</v>
      </c>
      <c r="E4">
        <f t="shared" si="0"/>
        <v>2</v>
      </c>
      <c r="F4">
        <f t="shared" si="1"/>
        <v>-1.5</v>
      </c>
      <c r="G4">
        <f t="shared" si="2"/>
        <v>0</v>
      </c>
      <c r="J4">
        <v>2</v>
      </c>
      <c r="K4">
        <v>1.5</v>
      </c>
      <c r="L4">
        <v>0</v>
      </c>
    </row>
    <row r="5" spans="1:12" ht="12.75">
      <c r="A5">
        <v>4</v>
      </c>
      <c r="B5">
        <v>0.96</v>
      </c>
      <c r="C5">
        <v>0.479</v>
      </c>
      <c r="E5">
        <f t="shared" si="0"/>
        <v>4</v>
      </c>
      <c r="F5">
        <f t="shared" si="1"/>
        <v>-0.96</v>
      </c>
      <c r="G5">
        <f t="shared" si="2"/>
        <v>0.479</v>
      </c>
      <c r="J5">
        <v>4</v>
      </c>
      <c r="K5">
        <v>0.96</v>
      </c>
      <c r="L5">
        <v>0.479</v>
      </c>
    </row>
    <row r="6" spans="1:12" ht="12.75">
      <c r="A6">
        <v>4</v>
      </c>
      <c r="B6">
        <v>1.6</v>
      </c>
      <c r="C6">
        <v>0</v>
      </c>
      <c r="E6">
        <f t="shared" si="0"/>
        <v>4</v>
      </c>
      <c r="F6">
        <f t="shared" si="1"/>
        <v>-1.6</v>
      </c>
      <c r="G6">
        <f t="shared" si="2"/>
        <v>0</v>
      </c>
      <c r="J6">
        <v>4</v>
      </c>
      <c r="K6">
        <v>1.6</v>
      </c>
      <c r="L6">
        <v>0</v>
      </c>
    </row>
    <row r="7" spans="1:12" ht="12.75">
      <c r="A7">
        <v>6</v>
      </c>
      <c r="B7">
        <v>0.9959999999999999</v>
      </c>
      <c r="C7">
        <v>0.396</v>
      </c>
      <c r="E7">
        <f t="shared" si="0"/>
        <v>6</v>
      </c>
      <c r="F7">
        <f t="shared" si="1"/>
        <v>-0.9959999999999999</v>
      </c>
      <c r="G7">
        <f t="shared" si="2"/>
        <v>0.396</v>
      </c>
      <c r="J7">
        <v>6</v>
      </c>
      <c r="K7">
        <v>0.9959999999999999</v>
      </c>
      <c r="L7">
        <v>0.396</v>
      </c>
    </row>
    <row r="8" spans="1:12" ht="12.75">
      <c r="A8">
        <v>6</v>
      </c>
      <c r="B8">
        <v>1.66</v>
      </c>
      <c r="C8">
        <v>0</v>
      </c>
      <c r="E8">
        <f t="shared" si="0"/>
        <v>6</v>
      </c>
      <c r="F8">
        <f t="shared" si="1"/>
        <v>-1.66</v>
      </c>
      <c r="G8">
        <f t="shared" si="2"/>
        <v>0</v>
      </c>
      <c r="J8">
        <v>6</v>
      </c>
      <c r="K8">
        <v>1.66</v>
      </c>
      <c r="L8">
        <v>0</v>
      </c>
    </row>
    <row r="9" spans="1:12" ht="12.75">
      <c r="A9">
        <v>8</v>
      </c>
      <c r="B9">
        <v>0.828</v>
      </c>
      <c r="C9">
        <v>1.357</v>
      </c>
      <c r="E9">
        <f t="shared" si="0"/>
        <v>8</v>
      </c>
      <c r="F9">
        <f t="shared" si="1"/>
        <v>-0.828</v>
      </c>
      <c r="G9">
        <f t="shared" si="2"/>
        <v>1.357</v>
      </c>
      <c r="J9">
        <v>8</v>
      </c>
      <c r="K9">
        <v>0.828</v>
      </c>
      <c r="L9">
        <v>1.357</v>
      </c>
    </row>
    <row r="10" spans="1:12" ht="12.75">
      <c r="A10">
        <v>8</v>
      </c>
      <c r="B10">
        <v>1.38</v>
      </c>
      <c r="C10">
        <v>0</v>
      </c>
      <c r="E10">
        <f t="shared" si="0"/>
        <v>8</v>
      </c>
      <c r="F10">
        <f t="shared" si="1"/>
        <v>-1.38</v>
      </c>
      <c r="G10">
        <f t="shared" si="2"/>
        <v>0</v>
      </c>
      <c r="J10">
        <v>8</v>
      </c>
      <c r="K10">
        <v>1.38</v>
      </c>
      <c r="L10">
        <v>0</v>
      </c>
    </row>
    <row r="11" spans="1:12" ht="12.75">
      <c r="A11">
        <v>10</v>
      </c>
      <c r="B11">
        <v>0.66</v>
      </c>
      <c r="C11">
        <v>1.489</v>
      </c>
      <c r="E11">
        <f t="shared" si="0"/>
        <v>10</v>
      </c>
      <c r="F11">
        <f t="shared" si="1"/>
        <v>-0.66</v>
      </c>
      <c r="G11">
        <f t="shared" si="2"/>
        <v>1.489</v>
      </c>
      <c r="J11">
        <v>10</v>
      </c>
      <c r="K11">
        <v>0.66</v>
      </c>
      <c r="L11">
        <v>1.489</v>
      </c>
    </row>
    <row r="12" spans="1:12" ht="12.75">
      <c r="A12">
        <v>10</v>
      </c>
      <c r="B12">
        <v>1.1</v>
      </c>
      <c r="C12">
        <v>0</v>
      </c>
      <c r="E12">
        <f t="shared" si="0"/>
        <v>10</v>
      </c>
      <c r="F12">
        <f t="shared" si="1"/>
        <v>-1.1</v>
      </c>
      <c r="G12">
        <f t="shared" si="2"/>
        <v>0</v>
      </c>
      <c r="J12">
        <v>10</v>
      </c>
      <c r="K12">
        <v>1.1</v>
      </c>
      <c r="L12">
        <v>0</v>
      </c>
    </row>
    <row r="13" spans="1:12" ht="12.75">
      <c r="A13">
        <v>12</v>
      </c>
      <c r="B13">
        <v>0.41</v>
      </c>
      <c r="C13">
        <v>1.171</v>
      </c>
      <c r="E13">
        <f t="shared" si="0"/>
        <v>12</v>
      </c>
      <c r="F13">
        <f t="shared" si="1"/>
        <v>-0.41</v>
      </c>
      <c r="G13">
        <f t="shared" si="2"/>
        <v>1.171</v>
      </c>
      <c r="J13">
        <v>12</v>
      </c>
      <c r="K13">
        <v>0.41</v>
      </c>
      <c r="L13">
        <v>1.171</v>
      </c>
    </row>
    <row r="14" spans="1:12" ht="12.75">
      <c r="A14">
        <v>12</v>
      </c>
      <c r="B14">
        <v>1.64</v>
      </c>
      <c r="C14">
        <v>1.004</v>
      </c>
      <c r="E14">
        <f t="shared" si="0"/>
        <v>12</v>
      </c>
      <c r="F14">
        <f t="shared" si="1"/>
        <v>-1.64</v>
      </c>
      <c r="G14">
        <f t="shared" si="2"/>
        <v>1.004</v>
      </c>
      <c r="J14">
        <v>12</v>
      </c>
      <c r="K14">
        <v>1.64</v>
      </c>
      <c r="L14">
        <v>1.004</v>
      </c>
    </row>
    <row r="15" spans="1:12" ht="12.75">
      <c r="A15">
        <v>12</v>
      </c>
      <c r="B15">
        <v>2.05</v>
      </c>
      <c r="C15">
        <v>0</v>
      </c>
      <c r="E15">
        <f t="shared" si="0"/>
        <v>12</v>
      </c>
      <c r="F15">
        <f t="shared" si="1"/>
        <v>-2.05</v>
      </c>
      <c r="G15">
        <f t="shared" si="2"/>
        <v>0</v>
      </c>
      <c r="J15">
        <v>12</v>
      </c>
      <c r="K15">
        <v>2.05</v>
      </c>
      <c r="L15">
        <v>0</v>
      </c>
    </row>
    <row r="16" spans="1:12" ht="12.75">
      <c r="A16">
        <v>13.5</v>
      </c>
      <c r="B16">
        <v>0.6040000000000001</v>
      </c>
      <c r="C16">
        <v>2.453</v>
      </c>
      <c r="E16">
        <f t="shared" si="0"/>
        <v>13.5</v>
      </c>
      <c r="F16">
        <f t="shared" si="1"/>
        <v>-0.6040000000000001</v>
      </c>
      <c r="G16">
        <f t="shared" si="2"/>
        <v>2.453</v>
      </c>
      <c r="J16">
        <v>13.5</v>
      </c>
      <c r="K16">
        <v>0.6040000000000001</v>
      </c>
      <c r="L16">
        <v>2.453</v>
      </c>
    </row>
    <row r="17" spans="1:12" ht="12.75">
      <c r="A17">
        <v>13.5</v>
      </c>
      <c r="B17">
        <v>2.4160000000000004</v>
      </c>
      <c r="C17">
        <v>2.096</v>
      </c>
      <c r="E17">
        <f t="shared" si="0"/>
        <v>13.5</v>
      </c>
      <c r="F17">
        <f t="shared" si="1"/>
        <v>-2.4160000000000004</v>
      </c>
      <c r="G17">
        <f t="shared" si="2"/>
        <v>2.096</v>
      </c>
      <c r="J17">
        <v>13.5</v>
      </c>
      <c r="K17">
        <v>2.4160000000000004</v>
      </c>
      <c r="L17">
        <v>2.096</v>
      </c>
    </row>
    <row r="18" spans="1:12" ht="12.75">
      <c r="A18">
        <v>13.5</v>
      </c>
      <c r="B18">
        <v>3.02</v>
      </c>
      <c r="C18">
        <v>0</v>
      </c>
      <c r="E18">
        <f t="shared" si="0"/>
        <v>13.5</v>
      </c>
      <c r="F18">
        <f t="shared" si="1"/>
        <v>-3.02</v>
      </c>
      <c r="G18">
        <f t="shared" si="2"/>
        <v>0</v>
      </c>
      <c r="J18">
        <v>13.5</v>
      </c>
      <c r="K18">
        <v>3.02</v>
      </c>
      <c r="L18">
        <v>0</v>
      </c>
    </row>
    <row r="19" spans="1:12" ht="12.75">
      <c r="A19">
        <v>15</v>
      </c>
      <c r="B19">
        <v>0.7240000000000001</v>
      </c>
      <c r="C19">
        <v>3.127</v>
      </c>
      <c r="E19">
        <f t="shared" si="0"/>
        <v>15</v>
      </c>
      <c r="F19">
        <f t="shared" si="1"/>
        <v>-0.7240000000000001</v>
      </c>
      <c r="G19">
        <f t="shared" si="2"/>
        <v>3.127</v>
      </c>
      <c r="J19">
        <v>15</v>
      </c>
      <c r="K19">
        <v>0.7240000000000001</v>
      </c>
      <c r="L19">
        <v>3.127</v>
      </c>
    </row>
    <row r="20" spans="1:12" ht="12.75">
      <c r="A20">
        <v>15</v>
      </c>
      <c r="B20">
        <v>2.8960000000000004</v>
      </c>
      <c r="C20">
        <v>2.969</v>
      </c>
      <c r="E20">
        <f t="shared" si="0"/>
        <v>15</v>
      </c>
      <c r="F20">
        <f t="shared" si="1"/>
        <v>-2.8960000000000004</v>
      </c>
      <c r="G20">
        <f t="shared" si="2"/>
        <v>2.969</v>
      </c>
      <c r="J20">
        <v>15</v>
      </c>
      <c r="K20">
        <v>2.8960000000000004</v>
      </c>
      <c r="L20">
        <v>2.969</v>
      </c>
    </row>
    <row r="21" spans="1:12" ht="12.75">
      <c r="A21">
        <v>15</v>
      </c>
      <c r="B21">
        <v>3.62</v>
      </c>
      <c r="C21">
        <v>0</v>
      </c>
      <c r="E21">
        <f t="shared" si="0"/>
        <v>15</v>
      </c>
      <c r="F21">
        <f t="shared" si="1"/>
        <v>-3.62</v>
      </c>
      <c r="G21">
        <f t="shared" si="2"/>
        <v>0</v>
      </c>
      <c r="J21">
        <v>15</v>
      </c>
      <c r="K21">
        <v>3.62</v>
      </c>
      <c r="L21">
        <v>0</v>
      </c>
    </row>
    <row r="22" spans="1:12" ht="12.75">
      <c r="A22">
        <v>16.5</v>
      </c>
      <c r="B22">
        <v>0.6480000000000001</v>
      </c>
      <c r="C22">
        <v>3.541</v>
      </c>
      <c r="E22">
        <f t="shared" si="0"/>
        <v>16.5</v>
      </c>
      <c r="F22">
        <f t="shared" si="1"/>
        <v>-0.6480000000000001</v>
      </c>
      <c r="G22">
        <f t="shared" si="2"/>
        <v>3.541</v>
      </c>
      <c r="J22">
        <v>16.5</v>
      </c>
      <c r="K22">
        <v>0.6480000000000001</v>
      </c>
      <c r="L22">
        <v>3.541</v>
      </c>
    </row>
    <row r="23" spans="1:12" ht="12.75">
      <c r="A23">
        <v>16.5</v>
      </c>
      <c r="B23">
        <v>2.5920000000000005</v>
      </c>
      <c r="C23">
        <v>3.195</v>
      </c>
      <c r="E23">
        <f t="shared" si="0"/>
        <v>16.5</v>
      </c>
      <c r="F23">
        <f t="shared" si="1"/>
        <v>-2.5920000000000005</v>
      </c>
      <c r="G23">
        <f t="shared" si="2"/>
        <v>3.195</v>
      </c>
      <c r="J23">
        <v>16.5</v>
      </c>
      <c r="K23">
        <v>2.5920000000000005</v>
      </c>
      <c r="L23">
        <v>3.195</v>
      </c>
    </row>
    <row r="24" spans="1:12" ht="12.75">
      <c r="A24">
        <v>16.5</v>
      </c>
      <c r="B24">
        <v>3.24</v>
      </c>
      <c r="C24">
        <v>0</v>
      </c>
      <c r="E24">
        <f t="shared" si="0"/>
        <v>16.5</v>
      </c>
      <c r="F24">
        <f t="shared" si="1"/>
        <v>-3.24</v>
      </c>
      <c r="G24">
        <f t="shared" si="2"/>
        <v>0</v>
      </c>
      <c r="J24">
        <v>16.5</v>
      </c>
      <c r="K24">
        <v>3.24</v>
      </c>
      <c r="L24">
        <v>0</v>
      </c>
    </row>
    <row r="25" spans="1:12" ht="12.75">
      <c r="A25">
        <v>18</v>
      </c>
      <c r="B25">
        <v>0.75</v>
      </c>
      <c r="C25">
        <v>2.963</v>
      </c>
      <c r="E25">
        <f t="shared" si="0"/>
        <v>18</v>
      </c>
      <c r="F25">
        <f t="shared" si="1"/>
        <v>-0.75</v>
      </c>
      <c r="G25">
        <f t="shared" si="2"/>
        <v>2.963</v>
      </c>
      <c r="J25">
        <v>18</v>
      </c>
      <c r="K25">
        <v>0.75</v>
      </c>
      <c r="L25">
        <v>2.963</v>
      </c>
    </row>
    <row r="26" spans="1:12" ht="12.75">
      <c r="A26">
        <v>18</v>
      </c>
      <c r="B26">
        <v>3</v>
      </c>
      <c r="C26">
        <v>2.706</v>
      </c>
      <c r="E26">
        <f t="shared" si="0"/>
        <v>18</v>
      </c>
      <c r="F26">
        <f t="shared" si="1"/>
        <v>-3</v>
      </c>
      <c r="G26">
        <f t="shared" si="2"/>
        <v>2.706</v>
      </c>
      <c r="J26">
        <v>18</v>
      </c>
      <c r="K26">
        <v>3</v>
      </c>
      <c r="L26">
        <v>2.706</v>
      </c>
    </row>
    <row r="27" spans="1:12" ht="12.75">
      <c r="A27">
        <v>18</v>
      </c>
      <c r="B27">
        <v>3.75</v>
      </c>
      <c r="C27">
        <v>0</v>
      </c>
      <c r="E27">
        <f t="shared" si="0"/>
        <v>18</v>
      </c>
      <c r="F27">
        <f t="shared" si="1"/>
        <v>-3.75</v>
      </c>
      <c r="G27">
        <f t="shared" si="2"/>
        <v>0</v>
      </c>
      <c r="J27">
        <v>18</v>
      </c>
      <c r="K27">
        <v>3.75</v>
      </c>
      <c r="L27">
        <v>0</v>
      </c>
    </row>
    <row r="28" spans="1:12" ht="12.75">
      <c r="A28">
        <v>19.5</v>
      </c>
      <c r="B28">
        <v>0.776</v>
      </c>
      <c r="C28">
        <v>3.496</v>
      </c>
      <c r="E28">
        <f t="shared" si="0"/>
        <v>19.5</v>
      </c>
      <c r="F28">
        <f t="shared" si="1"/>
        <v>-0.776</v>
      </c>
      <c r="G28">
        <f t="shared" si="2"/>
        <v>3.496</v>
      </c>
      <c r="J28">
        <v>19.5</v>
      </c>
      <c r="K28">
        <v>0.776</v>
      </c>
      <c r="L28">
        <v>3.496</v>
      </c>
    </row>
    <row r="29" spans="1:12" ht="12.75">
      <c r="A29">
        <v>19.5</v>
      </c>
      <c r="B29">
        <v>3.104</v>
      </c>
      <c r="C29">
        <v>3.093</v>
      </c>
      <c r="E29">
        <f t="shared" si="0"/>
        <v>19.5</v>
      </c>
      <c r="F29">
        <f t="shared" si="1"/>
        <v>-3.104</v>
      </c>
      <c r="G29">
        <f t="shared" si="2"/>
        <v>3.093</v>
      </c>
      <c r="J29">
        <v>19.5</v>
      </c>
      <c r="K29">
        <v>3.104</v>
      </c>
      <c r="L29">
        <v>3.093</v>
      </c>
    </row>
    <row r="30" spans="1:12" ht="12.75">
      <c r="A30">
        <v>19.5</v>
      </c>
      <c r="B30">
        <v>3.88</v>
      </c>
      <c r="C30">
        <v>0</v>
      </c>
      <c r="E30">
        <f t="shared" si="0"/>
        <v>19.5</v>
      </c>
      <c r="F30">
        <f t="shared" si="1"/>
        <v>-3.88</v>
      </c>
      <c r="G30">
        <f t="shared" si="2"/>
        <v>0</v>
      </c>
      <c r="J30">
        <v>19.5</v>
      </c>
      <c r="K30">
        <v>3.88</v>
      </c>
      <c r="L30">
        <v>0</v>
      </c>
    </row>
    <row r="31" spans="1:12" ht="12.75">
      <c r="A31">
        <v>21</v>
      </c>
      <c r="B31">
        <v>0.7040000000000001</v>
      </c>
      <c r="C31">
        <v>3.633</v>
      </c>
      <c r="E31">
        <f t="shared" si="0"/>
        <v>21</v>
      </c>
      <c r="F31">
        <f t="shared" si="1"/>
        <v>-0.7040000000000001</v>
      </c>
      <c r="G31">
        <f t="shared" si="2"/>
        <v>3.633</v>
      </c>
      <c r="J31">
        <v>21</v>
      </c>
      <c r="K31">
        <v>0.7040000000000001</v>
      </c>
      <c r="L31">
        <v>3.633</v>
      </c>
    </row>
    <row r="32" spans="1:12" ht="12.75">
      <c r="A32">
        <v>21</v>
      </c>
      <c r="B32">
        <v>2.8160000000000003</v>
      </c>
      <c r="C32">
        <v>3.139</v>
      </c>
      <c r="E32">
        <f t="shared" si="0"/>
        <v>21</v>
      </c>
      <c r="F32">
        <f t="shared" si="1"/>
        <v>-2.8160000000000003</v>
      </c>
      <c r="G32">
        <f t="shared" si="2"/>
        <v>3.139</v>
      </c>
      <c r="J32">
        <v>21</v>
      </c>
      <c r="K32">
        <v>2.8160000000000003</v>
      </c>
      <c r="L32">
        <v>3.139</v>
      </c>
    </row>
    <row r="33" spans="1:12" ht="12.75">
      <c r="A33">
        <v>21</v>
      </c>
      <c r="B33">
        <v>3.52</v>
      </c>
      <c r="C33">
        <v>0</v>
      </c>
      <c r="E33">
        <f t="shared" si="0"/>
        <v>21</v>
      </c>
      <c r="F33">
        <f t="shared" si="1"/>
        <v>-3.52</v>
      </c>
      <c r="G33">
        <f t="shared" si="2"/>
        <v>0</v>
      </c>
      <c r="J33">
        <v>21</v>
      </c>
      <c r="K33">
        <v>3.52</v>
      </c>
      <c r="L33">
        <v>0</v>
      </c>
    </row>
    <row r="34" spans="1:12" ht="12.75">
      <c r="A34">
        <v>22.5</v>
      </c>
      <c r="B34">
        <v>0.746</v>
      </c>
      <c r="C34">
        <v>3.014</v>
      </c>
      <c r="E34">
        <f t="shared" si="0"/>
        <v>22.5</v>
      </c>
      <c r="F34">
        <f t="shared" si="1"/>
        <v>-0.746</v>
      </c>
      <c r="G34">
        <f t="shared" si="2"/>
        <v>3.014</v>
      </c>
      <c r="J34">
        <v>22.5</v>
      </c>
      <c r="K34">
        <v>0.746</v>
      </c>
      <c r="L34">
        <v>3.014</v>
      </c>
    </row>
    <row r="35" spans="1:12" ht="12.75">
      <c r="A35">
        <v>22.5</v>
      </c>
      <c r="B35">
        <v>2.984</v>
      </c>
      <c r="C35">
        <v>2.844</v>
      </c>
      <c r="E35">
        <f t="shared" si="0"/>
        <v>22.5</v>
      </c>
      <c r="F35">
        <f t="shared" si="1"/>
        <v>-2.984</v>
      </c>
      <c r="G35">
        <f t="shared" si="2"/>
        <v>2.844</v>
      </c>
      <c r="J35">
        <v>22.5</v>
      </c>
      <c r="K35">
        <v>2.984</v>
      </c>
      <c r="L35">
        <v>2.844</v>
      </c>
    </row>
    <row r="36" spans="1:12" ht="12.75">
      <c r="A36">
        <v>22.5</v>
      </c>
      <c r="B36">
        <v>3.73</v>
      </c>
      <c r="C36">
        <v>0</v>
      </c>
      <c r="E36">
        <f t="shared" si="0"/>
        <v>22.5</v>
      </c>
      <c r="F36">
        <f t="shared" si="1"/>
        <v>-3.73</v>
      </c>
      <c r="G36">
        <f t="shared" si="2"/>
        <v>0</v>
      </c>
      <c r="J36">
        <v>22.5</v>
      </c>
      <c r="K36">
        <v>3.73</v>
      </c>
      <c r="L36">
        <v>0</v>
      </c>
    </row>
    <row r="37" spans="1:12" ht="12.75">
      <c r="A37">
        <v>24</v>
      </c>
      <c r="B37">
        <v>0.7480000000000001</v>
      </c>
      <c r="C37">
        <v>3.342</v>
      </c>
      <c r="E37">
        <f t="shared" si="0"/>
        <v>24</v>
      </c>
      <c r="F37">
        <f t="shared" si="1"/>
        <v>-0.7480000000000001</v>
      </c>
      <c r="G37">
        <f t="shared" si="2"/>
        <v>3.342</v>
      </c>
      <c r="J37">
        <v>24</v>
      </c>
      <c r="K37">
        <v>0.7480000000000001</v>
      </c>
      <c r="L37">
        <v>3.342</v>
      </c>
    </row>
    <row r="38" spans="1:12" ht="12.75">
      <c r="A38">
        <v>24</v>
      </c>
      <c r="B38">
        <v>2.9920000000000004</v>
      </c>
      <c r="C38">
        <v>3.029</v>
      </c>
      <c r="E38">
        <f t="shared" si="0"/>
        <v>24</v>
      </c>
      <c r="F38">
        <f t="shared" si="1"/>
        <v>-2.9920000000000004</v>
      </c>
      <c r="G38">
        <f t="shared" si="2"/>
        <v>3.029</v>
      </c>
      <c r="J38">
        <v>24</v>
      </c>
      <c r="K38">
        <v>2.9920000000000004</v>
      </c>
      <c r="L38">
        <v>3.029</v>
      </c>
    </row>
    <row r="39" spans="1:12" ht="12.75">
      <c r="A39">
        <v>24</v>
      </c>
      <c r="B39">
        <v>3.74</v>
      </c>
      <c r="C39">
        <v>0</v>
      </c>
      <c r="E39">
        <f t="shared" si="0"/>
        <v>24</v>
      </c>
      <c r="F39">
        <f t="shared" si="1"/>
        <v>-3.74</v>
      </c>
      <c r="G39">
        <f t="shared" si="2"/>
        <v>0</v>
      </c>
      <c r="J39">
        <v>24</v>
      </c>
      <c r="K39">
        <v>3.74</v>
      </c>
      <c r="L39">
        <v>0</v>
      </c>
    </row>
    <row r="40" spans="1:12" ht="12.75">
      <c r="A40">
        <v>25.5</v>
      </c>
      <c r="B40">
        <v>0.8220000000000001</v>
      </c>
      <c r="C40">
        <v>2.777</v>
      </c>
      <c r="E40">
        <f t="shared" si="0"/>
        <v>25.5</v>
      </c>
      <c r="F40">
        <f t="shared" si="1"/>
        <v>-0.8220000000000001</v>
      </c>
      <c r="G40">
        <f t="shared" si="2"/>
        <v>2.777</v>
      </c>
      <c r="J40">
        <v>25.5</v>
      </c>
      <c r="K40">
        <v>0.8220000000000001</v>
      </c>
      <c r="L40">
        <v>2.777</v>
      </c>
    </row>
    <row r="41" spans="1:12" ht="12.75">
      <c r="A41">
        <v>25.5</v>
      </c>
      <c r="B41">
        <v>3.2880000000000003</v>
      </c>
      <c r="C41">
        <v>2.818</v>
      </c>
      <c r="E41">
        <f t="shared" si="0"/>
        <v>25.5</v>
      </c>
      <c r="F41">
        <f t="shared" si="1"/>
        <v>-3.2880000000000003</v>
      </c>
      <c r="G41">
        <f t="shared" si="2"/>
        <v>2.818</v>
      </c>
      <c r="J41">
        <v>25.5</v>
      </c>
      <c r="K41">
        <v>3.2880000000000003</v>
      </c>
      <c r="L41">
        <v>2.818</v>
      </c>
    </row>
    <row r="42" spans="1:12" ht="12.75">
      <c r="A42">
        <v>25.5</v>
      </c>
      <c r="B42">
        <v>4.11</v>
      </c>
      <c r="C42">
        <v>0</v>
      </c>
      <c r="E42">
        <f t="shared" si="0"/>
        <v>25.5</v>
      </c>
      <c r="F42">
        <f t="shared" si="1"/>
        <v>-4.11</v>
      </c>
      <c r="G42">
        <f t="shared" si="2"/>
        <v>0</v>
      </c>
      <c r="J42">
        <v>25.5</v>
      </c>
      <c r="K42">
        <v>4.11</v>
      </c>
      <c r="L42">
        <v>0</v>
      </c>
    </row>
    <row r="43" spans="1:12" ht="12.75">
      <c r="A43">
        <v>27</v>
      </c>
      <c r="B43">
        <v>0.78</v>
      </c>
      <c r="C43">
        <v>3.22</v>
      </c>
      <c r="E43">
        <f t="shared" si="0"/>
        <v>27</v>
      </c>
      <c r="F43">
        <f t="shared" si="1"/>
        <v>-0.78</v>
      </c>
      <c r="G43">
        <f t="shared" si="2"/>
        <v>3.22</v>
      </c>
      <c r="J43">
        <v>27</v>
      </c>
      <c r="K43">
        <v>0.78</v>
      </c>
      <c r="L43">
        <v>3.22</v>
      </c>
    </row>
    <row r="44" spans="1:12" ht="12.75">
      <c r="A44">
        <v>27</v>
      </c>
      <c r="B44">
        <v>3.12</v>
      </c>
      <c r="C44">
        <v>3.03</v>
      </c>
      <c r="E44">
        <f t="shared" si="0"/>
        <v>27</v>
      </c>
      <c r="F44">
        <f t="shared" si="1"/>
        <v>-3.12</v>
      </c>
      <c r="G44">
        <f t="shared" si="2"/>
        <v>3.03</v>
      </c>
      <c r="J44">
        <v>27</v>
      </c>
      <c r="K44">
        <v>3.12</v>
      </c>
      <c r="L44">
        <v>3.03</v>
      </c>
    </row>
    <row r="45" spans="1:12" ht="12.75">
      <c r="A45">
        <v>27</v>
      </c>
      <c r="B45">
        <v>3.9</v>
      </c>
      <c r="C45">
        <v>0</v>
      </c>
      <c r="E45">
        <f t="shared" si="0"/>
        <v>27</v>
      </c>
      <c r="F45">
        <f t="shared" si="1"/>
        <v>-3.9</v>
      </c>
      <c r="G45">
        <f t="shared" si="2"/>
        <v>0</v>
      </c>
      <c r="J45">
        <v>27</v>
      </c>
      <c r="K45">
        <v>3.9</v>
      </c>
      <c r="L45">
        <v>0</v>
      </c>
    </row>
    <row r="46" spans="1:12" ht="12.75">
      <c r="A46">
        <v>28.5</v>
      </c>
      <c r="B46">
        <v>0.676</v>
      </c>
      <c r="C46">
        <v>3.267</v>
      </c>
      <c r="E46">
        <f t="shared" si="0"/>
        <v>28.5</v>
      </c>
      <c r="F46">
        <f t="shared" si="1"/>
        <v>-0.676</v>
      </c>
      <c r="G46">
        <f t="shared" si="2"/>
        <v>3.267</v>
      </c>
      <c r="J46">
        <v>28.5</v>
      </c>
      <c r="K46">
        <v>0.676</v>
      </c>
      <c r="L46">
        <v>3.267</v>
      </c>
    </row>
    <row r="47" spans="1:12" ht="12.75">
      <c r="A47">
        <v>28.5</v>
      </c>
      <c r="B47">
        <v>2.704</v>
      </c>
      <c r="C47">
        <v>3.074</v>
      </c>
      <c r="E47">
        <f t="shared" si="0"/>
        <v>28.5</v>
      </c>
      <c r="F47">
        <f t="shared" si="1"/>
        <v>-2.704</v>
      </c>
      <c r="G47">
        <f t="shared" si="2"/>
        <v>3.074</v>
      </c>
      <c r="J47">
        <v>28.5</v>
      </c>
      <c r="K47">
        <v>2.704</v>
      </c>
      <c r="L47">
        <v>3.074</v>
      </c>
    </row>
    <row r="48" spans="1:12" ht="12.75">
      <c r="A48">
        <v>28.5</v>
      </c>
      <c r="B48">
        <v>3.38</v>
      </c>
      <c r="C48">
        <v>0</v>
      </c>
      <c r="E48">
        <f t="shared" si="0"/>
        <v>28.5</v>
      </c>
      <c r="F48">
        <f t="shared" si="1"/>
        <v>-3.38</v>
      </c>
      <c r="G48">
        <f t="shared" si="2"/>
        <v>0</v>
      </c>
      <c r="J48">
        <v>28.5</v>
      </c>
      <c r="K48">
        <v>3.38</v>
      </c>
      <c r="L48">
        <v>0</v>
      </c>
    </row>
    <row r="49" spans="1:12" ht="12.75">
      <c r="A49">
        <v>30</v>
      </c>
      <c r="B49">
        <v>0.54</v>
      </c>
      <c r="C49">
        <v>3.172</v>
      </c>
      <c r="E49">
        <f t="shared" si="0"/>
        <v>30</v>
      </c>
      <c r="F49">
        <f t="shared" si="1"/>
        <v>-0.54</v>
      </c>
      <c r="G49">
        <f t="shared" si="2"/>
        <v>3.172</v>
      </c>
      <c r="J49">
        <v>30</v>
      </c>
      <c r="K49">
        <v>0.54</v>
      </c>
      <c r="L49">
        <v>3.172</v>
      </c>
    </row>
    <row r="50" spans="1:12" ht="12.75">
      <c r="A50">
        <v>30</v>
      </c>
      <c r="B50">
        <v>2.16</v>
      </c>
      <c r="C50">
        <v>2.722</v>
      </c>
      <c r="E50">
        <f t="shared" si="0"/>
        <v>30</v>
      </c>
      <c r="F50">
        <f t="shared" si="1"/>
        <v>-2.16</v>
      </c>
      <c r="G50">
        <f t="shared" si="2"/>
        <v>2.722</v>
      </c>
      <c r="J50">
        <v>30</v>
      </c>
      <c r="K50">
        <v>2.16</v>
      </c>
      <c r="L50">
        <v>2.722</v>
      </c>
    </row>
    <row r="51" spans="1:12" ht="12.75">
      <c r="A51">
        <v>30</v>
      </c>
      <c r="B51">
        <v>2.7</v>
      </c>
      <c r="C51">
        <v>0</v>
      </c>
      <c r="E51">
        <f t="shared" si="0"/>
        <v>30</v>
      </c>
      <c r="F51">
        <f t="shared" si="1"/>
        <v>-2.7</v>
      </c>
      <c r="G51">
        <f t="shared" si="2"/>
        <v>0</v>
      </c>
      <c r="J51">
        <v>30</v>
      </c>
      <c r="K51">
        <v>2.7</v>
      </c>
      <c r="L51">
        <v>0</v>
      </c>
    </row>
    <row r="52" spans="1:12" ht="12.75">
      <c r="A52">
        <v>33.5</v>
      </c>
      <c r="B52">
        <v>0.47</v>
      </c>
      <c r="C52">
        <v>2.229</v>
      </c>
      <c r="E52">
        <f t="shared" si="0"/>
        <v>33.5</v>
      </c>
      <c r="F52">
        <f t="shared" si="1"/>
        <v>-0.47</v>
      </c>
      <c r="G52">
        <f t="shared" si="2"/>
        <v>2.229</v>
      </c>
      <c r="J52">
        <v>33.5</v>
      </c>
      <c r="K52">
        <v>0.47</v>
      </c>
      <c r="L52">
        <v>2.229</v>
      </c>
    </row>
    <row r="53" spans="1:12" ht="12.75">
      <c r="A53">
        <v>33.5</v>
      </c>
      <c r="B53">
        <v>1.88</v>
      </c>
      <c r="C53">
        <v>1.534</v>
      </c>
      <c r="E53">
        <f t="shared" si="0"/>
        <v>33.5</v>
      </c>
      <c r="F53">
        <f t="shared" si="1"/>
        <v>-1.88</v>
      </c>
      <c r="G53">
        <f t="shared" si="2"/>
        <v>1.534</v>
      </c>
      <c r="J53">
        <v>33.5</v>
      </c>
      <c r="K53">
        <v>1.88</v>
      </c>
      <c r="L53">
        <v>1.534</v>
      </c>
    </row>
    <row r="54" spans="1:12" ht="12.75">
      <c r="A54">
        <v>33.5</v>
      </c>
      <c r="B54">
        <v>2.35</v>
      </c>
      <c r="C54">
        <v>0</v>
      </c>
      <c r="E54">
        <f t="shared" si="0"/>
        <v>33.5</v>
      </c>
      <c r="F54">
        <f t="shared" si="1"/>
        <v>-2.35</v>
      </c>
      <c r="G54">
        <f t="shared" si="2"/>
        <v>0</v>
      </c>
      <c r="J54">
        <v>33.5</v>
      </c>
      <c r="K54">
        <v>2.35</v>
      </c>
      <c r="L54">
        <v>0</v>
      </c>
    </row>
    <row r="55" spans="1:12" ht="12.75">
      <c r="A55">
        <v>35</v>
      </c>
      <c r="B55">
        <v>0.35</v>
      </c>
      <c r="C55">
        <v>1.863</v>
      </c>
      <c r="E55">
        <f t="shared" si="0"/>
        <v>35</v>
      </c>
      <c r="F55">
        <f t="shared" si="1"/>
        <v>-0.35</v>
      </c>
      <c r="G55">
        <f t="shared" si="2"/>
        <v>1.863</v>
      </c>
      <c r="J55">
        <v>35</v>
      </c>
      <c r="K55">
        <v>0.35</v>
      </c>
      <c r="L55">
        <v>1.863</v>
      </c>
    </row>
    <row r="56" spans="1:12" ht="12.75">
      <c r="A56">
        <v>35</v>
      </c>
      <c r="B56">
        <v>1.4</v>
      </c>
      <c r="C56">
        <v>1.052</v>
      </c>
      <c r="E56">
        <f t="shared" si="0"/>
        <v>35</v>
      </c>
      <c r="F56">
        <f t="shared" si="1"/>
        <v>-1.4</v>
      </c>
      <c r="G56">
        <f t="shared" si="2"/>
        <v>1.052</v>
      </c>
      <c r="J56">
        <v>35</v>
      </c>
      <c r="K56">
        <v>1.4</v>
      </c>
      <c r="L56">
        <v>1.052</v>
      </c>
    </row>
    <row r="57" spans="1:12" ht="12.75">
      <c r="A57">
        <v>35</v>
      </c>
      <c r="B57">
        <v>1.75</v>
      </c>
      <c r="C57">
        <v>0</v>
      </c>
      <c r="E57">
        <f t="shared" si="0"/>
        <v>35</v>
      </c>
      <c r="F57">
        <f t="shared" si="1"/>
        <v>-1.75</v>
      </c>
      <c r="G57">
        <f t="shared" si="2"/>
        <v>0</v>
      </c>
      <c r="J57">
        <v>35</v>
      </c>
      <c r="K57">
        <v>1.75</v>
      </c>
      <c r="L57">
        <v>0</v>
      </c>
    </row>
    <row r="58" spans="1:12" ht="12.75">
      <c r="A58">
        <v>37</v>
      </c>
      <c r="B58">
        <v>0</v>
      </c>
      <c r="C58">
        <v>0</v>
      </c>
      <c r="E58">
        <f t="shared" si="0"/>
        <v>37</v>
      </c>
      <c r="F58">
        <f t="shared" si="1"/>
        <v>0</v>
      </c>
      <c r="G58">
        <f t="shared" si="2"/>
        <v>0</v>
      </c>
      <c r="J58">
        <v>37</v>
      </c>
      <c r="K58">
        <v>0</v>
      </c>
      <c r="L58">
        <v>0</v>
      </c>
    </row>
    <row r="59" spans="1:7" ht="12.75">
      <c r="E59">
        <f t="shared" si="0"/>
        <v>0</v>
      </c>
      <c r="F59">
        <f t="shared" si="1"/>
        <v>0</v>
      </c>
      <c r="G59">
        <f t="shared" si="2"/>
        <v>0</v>
      </c>
    </row>
    <row r="60" spans="1:7" ht="12.75">
      <c r="E60">
        <f t="shared" si="0"/>
        <v>0</v>
      </c>
      <c r="F60">
        <f t="shared" si="1"/>
        <v>0</v>
      </c>
      <c r="G60">
        <f t="shared" si="2"/>
        <v>0</v>
      </c>
    </row>
    <row r="61" spans="1:7" ht="12.75">
      <c r="E61">
        <f t="shared" si="0"/>
        <v>0</v>
      </c>
      <c r="F61">
        <f t="shared" si="1"/>
        <v>0</v>
      </c>
      <c r="G61">
        <f t="shared" si="2"/>
        <v>0</v>
      </c>
    </row>
    <row r="62" spans="1:7" ht="12.75">
      <c r="E62">
        <f t="shared" si="0"/>
        <v>0</v>
      </c>
      <c r="F62">
        <f t="shared" si="1"/>
        <v>0</v>
      </c>
      <c r="G62">
        <f t="shared" si="2"/>
        <v>0</v>
      </c>
    </row>
    <row r="63" spans="1:7" ht="12.75">
      <c r="E63">
        <f t="shared" si="0"/>
        <v>0</v>
      </c>
      <c r="F63">
        <f t="shared" si="1"/>
        <v>0</v>
      </c>
      <c r="G63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58"/>
  <sheetViews>
    <sheetView workbookViewId="0" topLeftCell="A19">
      <selection activeCell="E60" sqref="E60"/>
    </sheetView>
  </sheetViews>
  <sheetFormatPr defaultColWidth="9.140625" defaultRowHeight="12.75"/>
  <sheetData>
    <row r="1" spans="1:3" ht="12.75">
      <c r="A1" t="s">
        <v>7</v>
      </c>
      <c r="B1" t="s">
        <v>5</v>
      </c>
      <c r="C1" t="s">
        <v>6</v>
      </c>
    </row>
    <row r="2" spans="1:3" ht="12.75">
      <c r="A2">
        <v>0</v>
      </c>
      <c r="B2">
        <v>0</v>
      </c>
      <c r="C2">
        <v>0</v>
      </c>
    </row>
    <row r="3" spans="1:3" ht="12.75">
      <c r="A3">
        <v>2</v>
      </c>
      <c r="B3">
        <v>-0.9</v>
      </c>
      <c r="C3">
        <v>0.514</v>
      </c>
    </row>
    <row r="4" spans="1:3" ht="12.75">
      <c r="A4">
        <v>2</v>
      </c>
      <c r="B4">
        <v>-1.5</v>
      </c>
      <c r="C4">
        <v>0</v>
      </c>
    </row>
    <row r="5" spans="1:3" ht="12.75">
      <c r="A5">
        <v>4</v>
      </c>
      <c r="B5">
        <v>-0.96</v>
      </c>
      <c r="C5">
        <v>0.479</v>
      </c>
    </row>
    <row r="6" spans="1:3" ht="12.75">
      <c r="A6">
        <v>4</v>
      </c>
      <c r="B6">
        <v>-1.6</v>
      </c>
      <c r="C6">
        <v>0</v>
      </c>
    </row>
    <row r="7" spans="1:3" ht="12.75">
      <c r="A7">
        <v>6</v>
      </c>
      <c r="B7">
        <v>-0.9959999999999999</v>
      </c>
      <c r="C7">
        <v>0.396</v>
      </c>
    </row>
    <row r="8" spans="1:3" ht="12.75">
      <c r="A8">
        <v>6</v>
      </c>
      <c r="B8">
        <v>-1.66</v>
      </c>
      <c r="C8">
        <v>0</v>
      </c>
    </row>
    <row r="9" spans="1:3" ht="12.75">
      <c r="A9">
        <v>8</v>
      </c>
      <c r="B9">
        <v>-0.828</v>
      </c>
      <c r="C9">
        <v>1.357</v>
      </c>
    </row>
    <row r="10" spans="1:3" ht="12.75">
      <c r="A10">
        <v>8</v>
      </c>
      <c r="B10">
        <v>-1.38</v>
      </c>
      <c r="C10">
        <v>0</v>
      </c>
    </row>
    <row r="11" spans="1:3" ht="12.75">
      <c r="A11">
        <v>10</v>
      </c>
      <c r="B11">
        <v>-0.66</v>
      </c>
      <c r="C11">
        <v>1.489</v>
      </c>
    </row>
    <row r="12" spans="1:3" ht="12.75">
      <c r="A12">
        <v>10</v>
      </c>
      <c r="B12">
        <v>-1.1</v>
      </c>
      <c r="C12">
        <v>0</v>
      </c>
    </row>
    <row r="13" spans="1:3" ht="12.75">
      <c r="A13">
        <v>12</v>
      </c>
      <c r="B13">
        <v>-0.41</v>
      </c>
      <c r="C13">
        <v>1.171</v>
      </c>
    </row>
    <row r="14" spans="1:3" ht="12.75">
      <c r="A14">
        <v>12</v>
      </c>
      <c r="B14">
        <v>-1.64</v>
      </c>
      <c r="C14">
        <v>1.004</v>
      </c>
    </row>
    <row r="15" spans="1:3" ht="12.75">
      <c r="A15">
        <v>12</v>
      </c>
      <c r="B15">
        <v>-2.05</v>
      </c>
      <c r="C15">
        <v>0</v>
      </c>
    </row>
    <row r="16" spans="1:3" ht="12.75">
      <c r="A16">
        <v>13.5</v>
      </c>
      <c r="B16">
        <v>-0.6040000000000001</v>
      </c>
      <c r="C16">
        <v>2.453</v>
      </c>
    </row>
    <row r="17" spans="1:3" ht="12.75">
      <c r="A17">
        <v>13.5</v>
      </c>
      <c r="B17">
        <v>-2.4160000000000004</v>
      </c>
      <c r="C17">
        <v>2.096</v>
      </c>
    </row>
    <row r="18" spans="1:3" ht="12.75">
      <c r="A18">
        <v>13.5</v>
      </c>
      <c r="B18">
        <v>-3.02</v>
      </c>
      <c r="C18">
        <v>0</v>
      </c>
    </row>
    <row r="19" spans="1:3" ht="12.75">
      <c r="A19">
        <v>15</v>
      </c>
      <c r="B19">
        <v>-0.7240000000000001</v>
      </c>
      <c r="C19">
        <v>3.127</v>
      </c>
    </row>
    <row r="20" spans="1:3" ht="12.75">
      <c r="A20">
        <v>15</v>
      </c>
      <c r="B20">
        <v>-2.8960000000000004</v>
      </c>
      <c r="C20">
        <v>2.969</v>
      </c>
    </row>
    <row r="21" spans="1:3" ht="12.75">
      <c r="A21">
        <v>15</v>
      </c>
      <c r="B21">
        <v>-3.62</v>
      </c>
      <c r="C21">
        <v>0</v>
      </c>
    </row>
    <row r="22" spans="1:3" ht="12.75">
      <c r="A22">
        <v>16.5</v>
      </c>
      <c r="B22">
        <v>-0.6480000000000001</v>
      </c>
      <c r="C22">
        <v>3.541</v>
      </c>
    </row>
    <row r="23" spans="1:3" ht="12.75">
      <c r="A23">
        <v>16.5</v>
      </c>
      <c r="B23">
        <v>-2.5920000000000005</v>
      </c>
      <c r="C23">
        <v>3.195</v>
      </c>
    </row>
    <row r="24" spans="1:3" ht="12.75">
      <c r="A24">
        <v>16.5</v>
      </c>
      <c r="B24">
        <v>-3.24</v>
      </c>
      <c r="C24">
        <v>0</v>
      </c>
    </row>
    <row r="25" spans="1:3" ht="12.75">
      <c r="A25">
        <v>18</v>
      </c>
      <c r="B25">
        <v>-0.75</v>
      </c>
      <c r="C25">
        <v>2.963</v>
      </c>
    </row>
    <row r="26" spans="1:3" ht="12.75">
      <c r="A26">
        <v>18</v>
      </c>
      <c r="B26">
        <v>-3</v>
      </c>
      <c r="C26">
        <v>2.706</v>
      </c>
    </row>
    <row r="27" spans="1:3" ht="12.75">
      <c r="A27">
        <v>18</v>
      </c>
      <c r="B27">
        <v>-3.75</v>
      </c>
      <c r="C27">
        <v>0</v>
      </c>
    </row>
    <row r="28" spans="1:3" ht="12.75">
      <c r="A28">
        <v>19.5</v>
      </c>
      <c r="B28">
        <v>-0.776</v>
      </c>
      <c r="C28">
        <v>3.496</v>
      </c>
    </row>
    <row r="29" spans="1:3" ht="12.75">
      <c r="A29">
        <v>19.5</v>
      </c>
      <c r="B29">
        <v>-3.104</v>
      </c>
      <c r="C29">
        <v>3.093</v>
      </c>
    </row>
    <row r="30" spans="1:3" ht="12.75">
      <c r="A30">
        <v>19.5</v>
      </c>
      <c r="B30">
        <v>-3.88</v>
      </c>
      <c r="C30">
        <v>0</v>
      </c>
    </row>
    <row r="31" spans="1:3" ht="12.75">
      <c r="A31">
        <v>21</v>
      </c>
      <c r="B31">
        <v>-0.7040000000000001</v>
      </c>
      <c r="C31">
        <v>3.633</v>
      </c>
    </row>
    <row r="32" spans="1:3" ht="12.75">
      <c r="A32">
        <v>21</v>
      </c>
      <c r="B32">
        <v>-2.8160000000000003</v>
      </c>
      <c r="C32">
        <v>3.139</v>
      </c>
    </row>
    <row r="33" spans="1:3" ht="12.75">
      <c r="A33">
        <v>21</v>
      </c>
      <c r="B33">
        <v>-3.52</v>
      </c>
      <c r="C33">
        <v>0</v>
      </c>
    </row>
    <row r="34" spans="1:3" ht="12.75">
      <c r="A34">
        <v>22.5</v>
      </c>
      <c r="B34">
        <v>-0.746</v>
      </c>
      <c r="C34">
        <v>3.014</v>
      </c>
    </row>
    <row r="35" spans="1:3" ht="12.75">
      <c r="A35">
        <v>22.5</v>
      </c>
      <c r="B35">
        <v>-2.984</v>
      </c>
      <c r="C35">
        <v>2.844</v>
      </c>
    </row>
    <row r="36" spans="1:3" ht="12.75">
      <c r="A36">
        <v>22.5</v>
      </c>
      <c r="B36">
        <v>-3.73</v>
      </c>
      <c r="C36">
        <v>0</v>
      </c>
    </row>
    <row r="37" spans="1:3" ht="12.75">
      <c r="A37">
        <v>24</v>
      </c>
      <c r="B37">
        <v>-0.7480000000000001</v>
      </c>
      <c r="C37">
        <v>3.342</v>
      </c>
    </row>
    <row r="38" spans="1:3" ht="12.75">
      <c r="A38">
        <v>24</v>
      </c>
      <c r="B38">
        <v>-2.9920000000000004</v>
      </c>
      <c r="C38">
        <v>3.029</v>
      </c>
    </row>
    <row r="39" spans="1:3" ht="12.75">
      <c r="A39">
        <v>24</v>
      </c>
      <c r="B39">
        <v>-3.74</v>
      </c>
      <c r="C39">
        <v>0</v>
      </c>
    </row>
    <row r="40" spans="1:3" ht="12.75">
      <c r="A40">
        <v>25.5</v>
      </c>
      <c r="B40">
        <v>-0.8220000000000001</v>
      </c>
      <c r="C40">
        <v>2.777</v>
      </c>
    </row>
    <row r="41" spans="1:3" ht="12.75">
      <c r="A41">
        <v>25.5</v>
      </c>
      <c r="B41">
        <v>-3.2880000000000003</v>
      </c>
      <c r="C41">
        <v>2.818</v>
      </c>
    </row>
    <row r="42" spans="1:3" ht="12.75">
      <c r="A42">
        <v>25.5</v>
      </c>
      <c r="B42">
        <v>-4.11</v>
      </c>
      <c r="C42">
        <v>0</v>
      </c>
    </row>
    <row r="43" spans="1:3" ht="12.75">
      <c r="A43">
        <v>27</v>
      </c>
      <c r="B43">
        <v>-0.78</v>
      </c>
      <c r="C43">
        <v>3.22</v>
      </c>
    </row>
    <row r="44" spans="1:3" ht="12.75">
      <c r="A44">
        <v>27</v>
      </c>
      <c r="B44">
        <v>-3.12</v>
      </c>
      <c r="C44">
        <v>3.03</v>
      </c>
    </row>
    <row r="45" spans="1:3" ht="12.75">
      <c r="A45">
        <v>27</v>
      </c>
      <c r="B45">
        <v>-3.9</v>
      </c>
      <c r="C45">
        <v>0</v>
      </c>
    </row>
    <row r="46" spans="1:3" ht="12.75">
      <c r="A46">
        <v>28.5</v>
      </c>
      <c r="B46">
        <v>-0.676</v>
      </c>
      <c r="C46">
        <v>3.267</v>
      </c>
    </row>
    <row r="47" spans="1:3" ht="12.75">
      <c r="A47">
        <v>28.5</v>
      </c>
      <c r="B47">
        <v>-2.704</v>
      </c>
      <c r="C47">
        <v>3.074</v>
      </c>
    </row>
    <row r="48" spans="1:3" ht="12.75">
      <c r="A48">
        <v>28.5</v>
      </c>
      <c r="B48">
        <v>-3.38</v>
      </c>
      <c r="C48">
        <v>0</v>
      </c>
    </row>
    <row r="49" spans="1:3" ht="12.75">
      <c r="A49">
        <v>30</v>
      </c>
      <c r="B49">
        <v>-0.54</v>
      </c>
      <c r="C49">
        <v>3.172</v>
      </c>
    </row>
    <row r="50" spans="1:3" ht="12.75">
      <c r="A50">
        <v>30</v>
      </c>
      <c r="B50">
        <v>-2.16</v>
      </c>
      <c r="C50">
        <v>2.722</v>
      </c>
    </row>
    <row r="51" spans="1:3" ht="12.75">
      <c r="A51">
        <v>30</v>
      </c>
      <c r="B51">
        <v>-2.7</v>
      </c>
      <c r="C51">
        <v>0</v>
      </c>
    </row>
    <row r="52" spans="1:3" ht="12.75">
      <c r="A52">
        <v>33.5</v>
      </c>
      <c r="B52">
        <v>-0.47</v>
      </c>
      <c r="C52">
        <v>2.229</v>
      </c>
    </row>
    <row r="53" spans="1:3" ht="12.75">
      <c r="A53">
        <v>33.5</v>
      </c>
      <c r="B53">
        <v>-1.88</v>
      </c>
      <c r="C53">
        <v>1.534</v>
      </c>
    </row>
    <row r="54" spans="1:3" ht="12.75">
      <c r="A54">
        <v>33.5</v>
      </c>
      <c r="B54">
        <v>-2.35</v>
      </c>
      <c r="C54">
        <v>0</v>
      </c>
    </row>
    <row r="55" spans="1:3" ht="12.75">
      <c r="A55">
        <v>35</v>
      </c>
      <c r="B55">
        <v>-0.35</v>
      </c>
      <c r="C55">
        <v>1.863</v>
      </c>
    </row>
    <row r="56" spans="1:3" ht="12.75">
      <c r="A56">
        <v>35</v>
      </c>
      <c r="B56">
        <v>-1.4</v>
      </c>
      <c r="C56">
        <v>1.052</v>
      </c>
    </row>
    <row r="57" spans="1:3" ht="12.75">
      <c r="A57">
        <v>35</v>
      </c>
      <c r="B57">
        <v>-1.75</v>
      </c>
      <c r="C57">
        <v>0</v>
      </c>
    </row>
    <row r="58" spans="1:3" ht="12.75">
      <c r="A58">
        <v>37</v>
      </c>
      <c r="B58">
        <v>0</v>
      </c>
      <c r="C58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Alberta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Williamson</dc:creator>
  <cp:keywords/>
  <dc:description/>
  <cp:lastModifiedBy>Des Williamson</cp:lastModifiedBy>
  <cp:lastPrinted>2006-06-22T22:35:25Z</cp:lastPrinted>
  <dcterms:created xsi:type="dcterms:W3CDTF">2006-06-22T20:57:00Z</dcterms:created>
  <dcterms:modified xsi:type="dcterms:W3CDTF">2006-06-27T17:06:23Z</dcterms:modified>
  <cp:category/>
  <cp:version/>
  <cp:contentType/>
  <cp:contentStatus/>
</cp:coreProperties>
</file>