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V Points" sheetId="6" r:id="rId6"/>
    <sheet name="Contours" sheetId="7" r:id="rId7"/>
    <sheet name="CSV V" sheetId="8" r:id="rId8"/>
    <sheet name="CSV XS" sheetId="9" r:id="rId9"/>
  </sheets>
  <definedNames/>
  <calcPr fullCalcOnLoad="1"/>
</workbook>
</file>

<file path=xl/sharedStrings.xml><?xml version="1.0" encoding="utf-8"?>
<sst xmlns="http://schemas.openxmlformats.org/spreadsheetml/2006/main" count="27" uniqueCount="17">
  <si>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</si>
  <si>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</si>
  <si>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</si>
  <si>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</si>
  <si>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</si>
  <si>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</si>
  <si>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</si>
  <si>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</si>
  <si>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</si>
  <si>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Summary</t>
  </si>
  <si>
    <t>W</t>
  </si>
  <si>
    <t>Zero Flow Stage</t>
  </si>
  <si>
    <t>Gauge</t>
  </si>
  <si>
    <t>Stream</t>
  </si>
  <si>
    <t>Date</t>
  </si>
  <si>
    <t>Waiparous Ck</t>
  </si>
  <si>
    <t>05BG006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</si>
</sst>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Gauging!$B$6:$B$30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12.8</c:v>
                </c:pt>
                <c:pt idx="13">
                  <c:v>13.8</c:v>
                </c:pt>
                <c:pt idx="14">
                  <c:v>15</c:v>
                </c:pt>
                <c:pt idx="15">
                  <c:v>16.5</c:v>
                </c:pt>
                <c:pt idx="16">
                  <c:v>18</c:v>
                </c:pt>
                <c:pt idx="17">
                  <c:v>19.5</c:v>
                </c:pt>
                <c:pt idx="18">
                  <c:v>21</c:v>
                </c:pt>
                <c:pt idx="19">
                  <c:v>23</c:v>
                </c:pt>
                <c:pt idx="20">
                  <c:v>25</c:v>
                </c:pt>
                <c:pt idx="21">
                  <c:v>27</c:v>
                </c:pt>
                <c:pt idx="22">
                  <c:v>28.5</c:v>
                </c:pt>
                <c:pt idx="23">
                  <c:v>29.5</c:v>
                </c:pt>
                <c:pt idx="24">
                  <c:v>30</c:v>
                </c:pt>
              </c:numCache>
            </c:numRef>
          </c:xVal>
          <c:yVal>
            <c:numRef>
              <c:f>Gauging!$C$6:$C$30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2.1</c:v>
                </c:pt>
                <c:pt idx="3">
                  <c:v>2.65</c:v>
                </c:pt>
                <c:pt idx="4">
                  <c:v>2.7</c:v>
                </c:pt>
                <c:pt idx="5">
                  <c:v>3.3</c:v>
                </c:pt>
                <c:pt idx="6">
                  <c:v>4</c:v>
                </c:pt>
                <c:pt idx="7">
                  <c:v>3.4</c:v>
                </c:pt>
                <c:pt idx="8">
                  <c:v>4.2</c:v>
                </c:pt>
                <c:pt idx="9">
                  <c:v>3.6</c:v>
                </c:pt>
                <c:pt idx="10">
                  <c:v>3.6</c:v>
                </c:pt>
                <c:pt idx="11">
                  <c:v>3.2</c:v>
                </c:pt>
                <c:pt idx="12">
                  <c:v>3.3</c:v>
                </c:pt>
                <c:pt idx="13">
                  <c:v>2.8</c:v>
                </c:pt>
                <c:pt idx="14">
                  <c:v>3.4</c:v>
                </c:pt>
                <c:pt idx="15">
                  <c:v>3.2</c:v>
                </c:pt>
                <c:pt idx="16">
                  <c:v>1.6</c:v>
                </c:pt>
                <c:pt idx="17">
                  <c:v>1.1</c:v>
                </c:pt>
                <c:pt idx="18">
                  <c:v>0.87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2.62</c:v>
                </c:pt>
                <c:pt idx="1">
                  <c:v>17.18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2.4</c:v>
                </c:pt>
                <c:pt idx="1">
                  <c:v>2.4</c:v>
                </c:pt>
              </c:numCache>
            </c:numRef>
          </c:yVal>
          <c:smooth val="0"/>
        </c:ser>
        <c:axId val="32589027"/>
        <c:axId val="24865788"/>
      </c:scatterChart>
      <c:valAx>
        <c:axId val="32589027"/>
        <c:scaling>
          <c:orientation val="minMax"/>
          <c:max val="30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865788"/>
        <c:crosses val="autoZero"/>
        <c:crossBetween val="midCat"/>
        <c:dispUnits/>
      </c:valAx>
      <c:valAx>
        <c:axId val="2486578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2589027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67225"/>
          <c:y val="0.487"/>
          <c:w val="0.2295"/>
          <c:h val="0.172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Gauging!$B$6:$B$30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12.8</c:v>
                </c:pt>
                <c:pt idx="13">
                  <c:v>13.8</c:v>
                </c:pt>
                <c:pt idx="14">
                  <c:v>15</c:v>
                </c:pt>
                <c:pt idx="15">
                  <c:v>16.5</c:v>
                </c:pt>
                <c:pt idx="16">
                  <c:v>18</c:v>
                </c:pt>
                <c:pt idx="17">
                  <c:v>19.5</c:v>
                </c:pt>
                <c:pt idx="18">
                  <c:v>21</c:v>
                </c:pt>
                <c:pt idx="19">
                  <c:v>23</c:v>
                </c:pt>
                <c:pt idx="20">
                  <c:v>25</c:v>
                </c:pt>
                <c:pt idx="21">
                  <c:v>27</c:v>
                </c:pt>
                <c:pt idx="22">
                  <c:v>28.5</c:v>
                </c:pt>
                <c:pt idx="23">
                  <c:v>29.5</c:v>
                </c:pt>
                <c:pt idx="24">
                  <c:v>30</c:v>
                </c:pt>
              </c:numCache>
            </c:numRef>
          </c:xVal>
          <c:yVal>
            <c:numRef>
              <c:f>Gauging!$C$6:$C$30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2.1</c:v>
                </c:pt>
                <c:pt idx="3">
                  <c:v>2.65</c:v>
                </c:pt>
                <c:pt idx="4">
                  <c:v>2.7</c:v>
                </c:pt>
                <c:pt idx="5">
                  <c:v>3.3</c:v>
                </c:pt>
                <c:pt idx="6">
                  <c:v>4</c:v>
                </c:pt>
                <c:pt idx="7">
                  <c:v>3.4</c:v>
                </c:pt>
                <c:pt idx="8">
                  <c:v>4.2</c:v>
                </c:pt>
                <c:pt idx="9">
                  <c:v>3.6</c:v>
                </c:pt>
                <c:pt idx="10">
                  <c:v>3.6</c:v>
                </c:pt>
                <c:pt idx="11">
                  <c:v>3.2</c:v>
                </c:pt>
                <c:pt idx="12">
                  <c:v>3.3</c:v>
                </c:pt>
                <c:pt idx="13">
                  <c:v>2.8</c:v>
                </c:pt>
                <c:pt idx="14">
                  <c:v>3.4</c:v>
                </c:pt>
                <c:pt idx="15">
                  <c:v>3.2</c:v>
                </c:pt>
                <c:pt idx="16">
                  <c:v>1.6</c:v>
                </c:pt>
                <c:pt idx="17">
                  <c:v>1.1</c:v>
                </c:pt>
                <c:pt idx="18">
                  <c:v>0.87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3.98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2.98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4.09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3.56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4.16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4.13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4.50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4.14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4.22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4.86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4.22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4.77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3.86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5.20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3.70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5.07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3.89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4.86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3.56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4.86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3.56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3.55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3.72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2.87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3.89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delete val="1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2.89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delete val="1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2.90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delete val="1"/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0.86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12.8</c:v>
                </c:pt>
                <c:pt idx="34">
                  <c:v>12.8</c:v>
                </c:pt>
                <c:pt idx="35">
                  <c:v>12.8</c:v>
                </c:pt>
                <c:pt idx="36">
                  <c:v>13.8</c:v>
                </c:pt>
                <c:pt idx="37">
                  <c:v>13.8</c:v>
                </c:pt>
                <c:pt idx="38">
                  <c:v>13.8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16.5</c:v>
                </c:pt>
                <c:pt idx="43">
                  <c:v>16.5</c:v>
                </c:pt>
                <c:pt idx="44">
                  <c:v>16.5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19.5</c:v>
                </c:pt>
                <c:pt idx="49">
                  <c:v>19.5</c:v>
                </c:pt>
                <c:pt idx="50">
                  <c:v>21</c:v>
                </c:pt>
                <c:pt idx="51">
                  <c:v>21</c:v>
                </c:pt>
                <c:pt idx="52">
                  <c:v>23</c:v>
                </c:pt>
                <c:pt idx="53">
                  <c:v>23</c:v>
                </c:pt>
                <c:pt idx="54">
                  <c:v>25</c:v>
                </c:pt>
                <c:pt idx="55">
                  <c:v>25</c:v>
                </c:pt>
                <c:pt idx="56">
                  <c:v>27</c:v>
                </c:pt>
                <c:pt idx="57">
                  <c:v>27</c:v>
                </c:pt>
                <c:pt idx="58">
                  <c:v>28.5</c:v>
                </c:pt>
                <c:pt idx="59">
                  <c:v>28.5</c:v>
                </c:pt>
                <c:pt idx="60">
                  <c:v>29.5</c:v>
                </c:pt>
                <c:pt idx="61">
                  <c:v>29.5</c:v>
                </c:pt>
                <c:pt idx="62">
                  <c:v>30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0.42</c:v>
                </c:pt>
                <c:pt idx="4">
                  <c:v>1.68</c:v>
                </c:pt>
                <c:pt idx="5">
                  <c:v>2.1</c:v>
                </c:pt>
                <c:pt idx="6">
                  <c:v>0.53</c:v>
                </c:pt>
                <c:pt idx="7">
                  <c:v>2.12</c:v>
                </c:pt>
                <c:pt idx="8">
                  <c:v>2.65</c:v>
                </c:pt>
                <c:pt idx="9">
                  <c:v>0.54</c:v>
                </c:pt>
                <c:pt idx="10">
                  <c:v>2.16</c:v>
                </c:pt>
                <c:pt idx="11">
                  <c:v>2.7</c:v>
                </c:pt>
                <c:pt idx="12">
                  <c:v>0.66</c:v>
                </c:pt>
                <c:pt idx="13">
                  <c:v>2.64</c:v>
                </c:pt>
                <c:pt idx="14">
                  <c:v>3.3</c:v>
                </c:pt>
                <c:pt idx="15">
                  <c:v>0.8</c:v>
                </c:pt>
                <c:pt idx="16">
                  <c:v>3.2</c:v>
                </c:pt>
                <c:pt idx="17">
                  <c:v>4</c:v>
                </c:pt>
                <c:pt idx="18">
                  <c:v>0.68</c:v>
                </c:pt>
                <c:pt idx="19">
                  <c:v>2.72</c:v>
                </c:pt>
                <c:pt idx="20">
                  <c:v>3.4</c:v>
                </c:pt>
                <c:pt idx="21">
                  <c:v>0.84</c:v>
                </c:pt>
                <c:pt idx="22">
                  <c:v>3.36</c:v>
                </c:pt>
                <c:pt idx="23">
                  <c:v>4.2</c:v>
                </c:pt>
                <c:pt idx="24">
                  <c:v>0.72</c:v>
                </c:pt>
                <c:pt idx="25">
                  <c:v>2.88</c:v>
                </c:pt>
                <c:pt idx="26">
                  <c:v>3.6</c:v>
                </c:pt>
                <c:pt idx="27">
                  <c:v>0.72</c:v>
                </c:pt>
                <c:pt idx="28">
                  <c:v>2.88</c:v>
                </c:pt>
                <c:pt idx="29">
                  <c:v>3.6</c:v>
                </c:pt>
                <c:pt idx="30">
                  <c:v>0.64</c:v>
                </c:pt>
                <c:pt idx="31">
                  <c:v>2.56</c:v>
                </c:pt>
                <c:pt idx="32">
                  <c:v>3.2</c:v>
                </c:pt>
                <c:pt idx="33">
                  <c:v>0.66</c:v>
                </c:pt>
                <c:pt idx="34">
                  <c:v>2.64</c:v>
                </c:pt>
                <c:pt idx="35">
                  <c:v>3.3</c:v>
                </c:pt>
                <c:pt idx="36">
                  <c:v>0.56</c:v>
                </c:pt>
                <c:pt idx="37">
                  <c:v>2.24</c:v>
                </c:pt>
                <c:pt idx="38">
                  <c:v>2.8</c:v>
                </c:pt>
                <c:pt idx="39">
                  <c:v>0.68</c:v>
                </c:pt>
                <c:pt idx="40">
                  <c:v>2.72</c:v>
                </c:pt>
                <c:pt idx="41">
                  <c:v>3.4</c:v>
                </c:pt>
                <c:pt idx="42">
                  <c:v>0.64</c:v>
                </c:pt>
                <c:pt idx="43">
                  <c:v>2.56</c:v>
                </c:pt>
                <c:pt idx="44">
                  <c:v>3.2</c:v>
                </c:pt>
                <c:pt idx="45">
                  <c:v>0.32</c:v>
                </c:pt>
                <c:pt idx="46">
                  <c:v>1.28</c:v>
                </c:pt>
                <c:pt idx="47">
                  <c:v>1.6</c:v>
                </c:pt>
                <c:pt idx="48">
                  <c:v>0.66</c:v>
                </c:pt>
                <c:pt idx="49">
                  <c:v>1.1</c:v>
                </c:pt>
                <c:pt idx="50">
                  <c:v>0.522</c:v>
                </c:pt>
                <c:pt idx="51">
                  <c:v>0.87</c:v>
                </c:pt>
                <c:pt idx="52">
                  <c:v>0</c:v>
                </c:pt>
                <c:pt idx="53">
                  <c:v>0.4</c:v>
                </c:pt>
                <c:pt idx="54">
                  <c:v>0</c:v>
                </c:pt>
                <c:pt idx="55">
                  <c:v>0.4</c:v>
                </c:pt>
                <c:pt idx="56">
                  <c:v>0</c:v>
                </c:pt>
                <c:pt idx="57">
                  <c:v>0.4</c:v>
                </c:pt>
                <c:pt idx="58">
                  <c:v>0</c:v>
                </c:pt>
                <c:pt idx="59">
                  <c:v>0.4</c:v>
                </c:pt>
                <c:pt idx="60">
                  <c:v>0</c:v>
                </c:pt>
                <c:pt idx="61">
                  <c:v>0.4</c:v>
                </c:pt>
                <c:pt idx="62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2.62</c:v>
                </c:pt>
                <c:pt idx="1">
                  <c:v>17.18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2.4</c:v>
                </c:pt>
                <c:pt idx="1">
                  <c:v>2.4</c:v>
                </c:pt>
              </c:numCache>
            </c:numRef>
          </c:yVal>
          <c:smooth val="0"/>
        </c:ser>
        <c:axId val="22465501"/>
        <c:axId val="862918"/>
      </c:scatterChart>
      <c:valAx>
        <c:axId val="22465501"/>
        <c:scaling>
          <c:orientation val="minMax"/>
          <c:max val="3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62918"/>
        <c:crosses val="autoZero"/>
        <c:crossBetween val="midCat"/>
        <c:dispUnits/>
      </c:valAx>
      <c:valAx>
        <c:axId val="86291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2465501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57"/>
          <c:w val="0.9675"/>
          <c:h val="0.926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Gauging!$B$6:$B$30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12.8</c:v>
                </c:pt>
                <c:pt idx="13">
                  <c:v>13.8</c:v>
                </c:pt>
                <c:pt idx="14">
                  <c:v>15</c:v>
                </c:pt>
                <c:pt idx="15">
                  <c:v>16.5</c:v>
                </c:pt>
                <c:pt idx="16">
                  <c:v>18</c:v>
                </c:pt>
                <c:pt idx="17">
                  <c:v>19.5</c:v>
                </c:pt>
                <c:pt idx="18">
                  <c:v>21</c:v>
                </c:pt>
                <c:pt idx="19">
                  <c:v>23</c:v>
                </c:pt>
                <c:pt idx="20">
                  <c:v>25</c:v>
                </c:pt>
                <c:pt idx="21">
                  <c:v>27</c:v>
                </c:pt>
                <c:pt idx="22">
                  <c:v>28.5</c:v>
                </c:pt>
                <c:pt idx="23">
                  <c:v>29.5</c:v>
                </c:pt>
                <c:pt idx="24">
                  <c:v>30</c:v>
                </c:pt>
              </c:numCache>
            </c:numRef>
          </c:xVal>
          <c:yVal>
            <c:numRef>
              <c:f>Gauging!$C$6:$C$30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2.1</c:v>
                </c:pt>
                <c:pt idx="3">
                  <c:v>2.65</c:v>
                </c:pt>
                <c:pt idx="4">
                  <c:v>2.7</c:v>
                </c:pt>
                <c:pt idx="5">
                  <c:v>3.3</c:v>
                </c:pt>
                <c:pt idx="6">
                  <c:v>4</c:v>
                </c:pt>
                <c:pt idx="7">
                  <c:v>3.4</c:v>
                </c:pt>
                <c:pt idx="8">
                  <c:v>4.2</c:v>
                </c:pt>
                <c:pt idx="9">
                  <c:v>3.6</c:v>
                </c:pt>
                <c:pt idx="10">
                  <c:v>3.6</c:v>
                </c:pt>
                <c:pt idx="11">
                  <c:v>3.2</c:v>
                </c:pt>
                <c:pt idx="12">
                  <c:v>3.3</c:v>
                </c:pt>
                <c:pt idx="13">
                  <c:v>2.8</c:v>
                </c:pt>
                <c:pt idx="14">
                  <c:v>3.4</c:v>
                </c:pt>
                <c:pt idx="15">
                  <c:v>3.2</c:v>
                </c:pt>
                <c:pt idx="16">
                  <c:v>1.6</c:v>
                </c:pt>
                <c:pt idx="17">
                  <c:v>1.1</c:v>
                </c:pt>
                <c:pt idx="18">
                  <c:v>0.87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12.8</c:v>
                </c:pt>
                <c:pt idx="34">
                  <c:v>12.8</c:v>
                </c:pt>
                <c:pt idx="35">
                  <c:v>12.8</c:v>
                </c:pt>
                <c:pt idx="36">
                  <c:v>13.8</c:v>
                </c:pt>
                <c:pt idx="37">
                  <c:v>13.8</c:v>
                </c:pt>
                <c:pt idx="38">
                  <c:v>13.8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16.5</c:v>
                </c:pt>
                <c:pt idx="43">
                  <c:v>16.5</c:v>
                </c:pt>
                <c:pt idx="44">
                  <c:v>16.5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19.5</c:v>
                </c:pt>
                <c:pt idx="49">
                  <c:v>19.5</c:v>
                </c:pt>
                <c:pt idx="50">
                  <c:v>21</c:v>
                </c:pt>
                <c:pt idx="51">
                  <c:v>21</c:v>
                </c:pt>
                <c:pt idx="52">
                  <c:v>23</c:v>
                </c:pt>
                <c:pt idx="53">
                  <c:v>23</c:v>
                </c:pt>
                <c:pt idx="54">
                  <c:v>25</c:v>
                </c:pt>
                <c:pt idx="55">
                  <c:v>25</c:v>
                </c:pt>
                <c:pt idx="56">
                  <c:v>27</c:v>
                </c:pt>
                <c:pt idx="57">
                  <c:v>27</c:v>
                </c:pt>
                <c:pt idx="58">
                  <c:v>28.5</c:v>
                </c:pt>
                <c:pt idx="59">
                  <c:v>28.5</c:v>
                </c:pt>
                <c:pt idx="60">
                  <c:v>29.5</c:v>
                </c:pt>
                <c:pt idx="61">
                  <c:v>29.5</c:v>
                </c:pt>
                <c:pt idx="62">
                  <c:v>30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0.42</c:v>
                </c:pt>
                <c:pt idx="4">
                  <c:v>1.68</c:v>
                </c:pt>
                <c:pt idx="5">
                  <c:v>2.1</c:v>
                </c:pt>
                <c:pt idx="6">
                  <c:v>0.53</c:v>
                </c:pt>
                <c:pt idx="7">
                  <c:v>2.12</c:v>
                </c:pt>
                <c:pt idx="8">
                  <c:v>2.65</c:v>
                </c:pt>
                <c:pt idx="9">
                  <c:v>0.54</c:v>
                </c:pt>
                <c:pt idx="10">
                  <c:v>2.16</c:v>
                </c:pt>
                <c:pt idx="11">
                  <c:v>2.7</c:v>
                </c:pt>
                <c:pt idx="12">
                  <c:v>0.66</c:v>
                </c:pt>
                <c:pt idx="13">
                  <c:v>2.64</c:v>
                </c:pt>
                <c:pt idx="14">
                  <c:v>3.3</c:v>
                </c:pt>
                <c:pt idx="15">
                  <c:v>0.8</c:v>
                </c:pt>
                <c:pt idx="16">
                  <c:v>3.2</c:v>
                </c:pt>
                <c:pt idx="17">
                  <c:v>4</c:v>
                </c:pt>
                <c:pt idx="18">
                  <c:v>0.68</c:v>
                </c:pt>
                <c:pt idx="19">
                  <c:v>2.72</c:v>
                </c:pt>
                <c:pt idx="20">
                  <c:v>3.4</c:v>
                </c:pt>
                <c:pt idx="21">
                  <c:v>0.84</c:v>
                </c:pt>
                <c:pt idx="22">
                  <c:v>3.36</c:v>
                </c:pt>
                <c:pt idx="23">
                  <c:v>4.2</c:v>
                </c:pt>
                <c:pt idx="24">
                  <c:v>0.72</c:v>
                </c:pt>
                <c:pt idx="25">
                  <c:v>2.88</c:v>
                </c:pt>
                <c:pt idx="26">
                  <c:v>3.6</c:v>
                </c:pt>
                <c:pt idx="27">
                  <c:v>0.72</c:v>
                </c:pt>
                <c:pt idx="28">
                  <c:v>2.88</c:v>
                </c:pt>
                <c:pt idx="29">
                  <c:v>3.6</c:v>
                </c:pt>
                <c:pt idx="30">
                  <c:v>0.64</c:v>
                </c:pt>
                <c:pt idx="31">
                  <c:v>2.56</c:v>
                </c:pt>
                <c:pt idx="32">
                  <c:v>3.2</c:v>
                </c:pt>
                <c:pt idx="33">
                  <c:v>0.66</c:v>
                </c:pt>
                <c:pt idx="34">
                  <c:v>2.64</c:v>
                </c:pt>
                <c:pt idx="35">
                  <c:v>3.3</c:v>
                </c:pt>
                <c:pt idx="36">
                  <c:v>0.56</c:v>
                </c:pt>
                <c:pt idx="37">
                  <c:v>2.24</c:v>
                </c:pt>
                <c:pt idx="38">
                  <c:v>2.8</c:v>
                </c:pt>
                <c:pt idx="39">
                  <c:v>0.68</c:v>
                </c:pt>
                <c:pt idx="40">
                  <c:v>2.72</c:v>
                </c:pt>
                <c:pt idx="41">
                  <c:v>3.4</c:v>
                </c:pt>
                <c:pt idx="42">
                  <c:v>0.64</c:v>
                </c:pt>
                <c:pt idx="43">
                  <c:v>2.56</c:v>
                </c:pt>
                <c:pt idx="44">
                  <c:v>3.2</c:v>
                </c:pt>
                <c:pt idx="45">
                  <c:v>0.32</c:v>
                </c:pt>
                <c:pt idx="46">
                  <c:v>1.28</c:v>
                </c:pt>
                <c:pt idx="47">
                  <c:v>1.6</c:v>
                </c:pt>
                <c:pt idx="48">
                  <c:v>0.66</c:v>
                </c:pt>
                <c:pt idx="49">
                  <c:v>1.1</c:v>
                </c:pt>
                <c:pt idx="50">
                  <c:v>0.522</c:v>
                </c:pt>
                <c:pt idx="51">
                  <c:v>0.87</c:v>
                </c:pt>
                <c:pt idx="52">
                  <c:v>0</c:v>
                </c:pt>
                <c:pt idx="53">
                  <c:v>0.4</c:v>
                </c:pt>
                <c:pt idx="54">
                  <c:v>0</c:v>
                </c:pt>
                <c:pt idx="55">
                  <c:v>0.4</c:v>
                </c:pt>
                <c:pt idx="56">
                  <c:v>0</c:v>
                </c:pt>
                <c:pt idx="57">
                  <c:v>0.4</c:v>
                </c:pt>
                <c:pt idx="58">
                  <c:v>0</c:v>
                </c:pt>
                <c:pt idx="59">
                  <c:v>0.4</c:v>
                </c:pt>
                <c:pt idx="60">
                  <c:v>0</c:v>
                </c:pt>
                <c:pt idx="61">
                  <c:v>0.4</c:v>
                </c:pt>
                <c:pt idx="62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2.62</c:v>
                </c:pt>
                <c:pt idx="1">
                  <c:v>17.18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2.4</c:v>
                </c:pt>
                <c:pt idx="1">
                  <c:v>2.4</c:v>
                </c:pt>
              </c:numCache>
            </c:numRef>
          </c:yVal>
          <c:smooth val="0"/>
        </c:ser>
        <c:ser>
          <c:idx val="4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Contours!$E$1:$E$31</c:f>
              <c:numCache>
                <c:ptCount val="31"/>
                <c:pt idx="0">
                  <c:v>1.185</c:v>
                </c:pt>
                <c:pt idx="1">
                  <c:v>1.135</c:v>
                </c:pt>
                <c:pt idx="2">
                  <c:v>0.577</c:v>
                </c:pt>
                <c:pt idx="3">
                  <c:v>0.796</c:v>
                </c:pt>
                <c:pt idx="4">
                  <c:v>1.328</c:v>
                </c:pt>
                <c:pt idx="5">
                  <c:v>1.335</c:v>
                </c:pt>
                <c:pt idx="6">
                  <c:v>2.144</c:v>
                </c:pt>
                <c:pt idx="7">
                  <c:v>2.977</c:v>
                </c:pt>
                <c:pt idx="8">
                  <c:v>4.167</c:v>
                </c:pt>
                <c:pt idx="9">
                  <c:v>5.834</c:v>
                </c:pt>
                <c:pt idx="10">
                  <c:v>6.072</c:v>
                </c:pt>
                <c:pt idx="11">
                  <c:v>7.024</c:v>
                </c:pt>
                <c:pt idx="12">
                  <c:v>7.977</c:v>
                </c:pt>
                <c:pt idx="13">
                  <c:v>8.929</c:v>
                </c:pt>
                <c:pt idx="14">
                  <c:v>9.881</c:v>
                </c:pt>
                <c:pt idx="15">
                  <c:v>11.072</c:v>
                </c:pt>
                <c:pt idx="16">
                  <c:v>12.738</c:v>
                </c:pt>
                <c:pt idx="17">
                  <c:v>13.691</c:v>
                </c:pt>
                <c:pt idx="18">
                  <c:v>14.167</c:v>
                </c:pt>
                <c:pt idx="19">
                  <c:v>15.119</c:v>
                </c:pt>
                <c:pt idx="20">
                  <c:v>16.39</c:v>
                </c:pt>
                <c:pt idx="21">
                  <c:v>16.548</c:v>
                </c:pt>
                <c:pt idx="22">
                  <c:v>17.486</c:v>
                </c:pt>
                <c:pt idx="23">
                  <c:v>17.548</c:v>
                </c:pt>
                <c:pt idx="24">
                  <c:v>18.214</c:v>
                </c:pt>
                <c:pt idx="25">
                  <c:v>19.027</c:v>
                </c:pt>
                <c:pt idx="26">
                  <c:v>19.643</c:v>
                </c:pt>
                <c:pt idx="27">
                  <c:v>21.071</c:v>
                </c:pt>
                <c:pt idx="28">
                  <c:v>22.976</c:v>
                </c:pt>
                <c:pt idx="29">
                  <c:v>28.928</c:v>
                </c:pt>
                <c:pt idx="30">
                  <c:v>29.36</c:v>
                </c:pt>
              </c:numCache>
            </c:numRef>
          </c:xVal>
          <c:yVal>
            <c:numRef>
              <c:f>Contours!$F$1:$F$31</c:f>
              <c:numCache>
                <c:ptCount val="31"/>
                <c:pt idx="0">
                  <c:v>-0.017</c:v>
                </c:pt>
                <c:pt idx="1">
                  <c:v>0.117</c:v>
                </c:pt>
                <c:pt idx="2">
                  <c:v>0.317</c:v>
                </c:pt>
                <c:pt idx="3">
                  <c:v>0.622</c:v>
                </c:pt>
                <c:pt idx="4">
                  <c:v>0.814</c:v>
                </c:pt>
                <c:pt idx="5">
                  <c:v>1.283</c:v>
                </c:pt>
                <c:pt idx="6">
                  <c:v>2.067</c:v>
                </c:pt>
                <c:pt idx="7">
                  <c:v>2.486</c:v>
                </c:pt>
                <c:pt idx="8">
                  <c:v>2.658</c:v>
                </c:pt>
                <c:pt idx="9">
                  <c:v>3.694</c:v>
                </c:pt>
                <c:pt idx="10">
                  <c:v>3.731</c:v>
                </c:pt>
                <c:pt idx="11">
                  <c:v>3.295</c:v>
                </c:pt>
                <c:pt idx="12">
                  <c:v>3.93</c:v>
                </c:pt>
                <c:pt idx="13">
                  <c:v>3.442</c:v>
                </c:pt>
                <c:pt idx="14">
                  <c:v>3.415</c:v>
                </c:pt>
                <c:pt idx="15">
                  <c:v>3.031</c:v>
                </c:pt>
                <c:pt idx="16">
                  <c:v>3.111</c:v>
                </c:pt>
                <c:pt idx="17">
                  <c:v>2.69</c:v>
                </c:pt>
                <c:pt idx="18">
                  <c:v>2.758</c:v>
                </c:pt>
                <c:pt idx="19">
                  <c:v>3.148</c:v>
                </c:pt>
                <c:pt idx="20">
                  <c:v>2.983</c:v>
                </c:pt>
                <c:pt idx="21">
                  <c:v>2.941</c:v>
                </c:pt>
                <c:pt idx="22">
                  <c:v>1.919</c:v>
                </c:pt>
                <c:pt idx="23">
                  <c:v>1.417</c:v>
                </c:pt>
                <c:pt idx="24">
                  <c:v>1.429</c:v>
                </c:pt>
                <c:pt idx="25">
                  <c:v>1.15</c:v>
                </c:pt>
                <c:pt idx="26">
                  <c:v>0.793</c:v>
                </c:pt>
                <c:pt idx="27">
                  <c:v>0.733</c:v>
                </c:pt>
                <c:pt idx="28">
                  <c:v>0.261</c:v>
                </c:pt>
                <c:pt idx="29">
                  <c:v>0.183</c:v>
                </c:pt>
                <c:pt idx="30">
                  <c:v>-0.017</c:v>
                </c:pt>
              </c:numCache>
            </c:numRef>
          </c:yVal>
          <c:smooth val="0"/>
        </c:ser>
        <c:ser>
          <c:idx val="3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Contours!$E$33:$E$62</c:f>
              <c:numCache>
                <c:ptCount val="30"/>
                <c:pt idx="0">
                  <c:v>2.37</c:v>
                </c:pt>
                <c:pt idx="1">
                  <c:v>2.24</c:v>
                </c:pt>
                <c:pt idx="2">
                  <c:v>1.047</c:v>
                </c:pt>
                <c:pt idx="3">
                  <c:v>1.787</c:v>
                </c:pt>
                <c:pt idx="4">
                  <c:v>1.54</c:v>
                </c:pt>
                <c:pt idx="5">
                  <c:v>1.999</c:v>
                </c:pt>
                <c:pt idx="6">
                  <c:v>2.977</c:v>
                </c:pt>
                <c:pt idx="7">
                  <c:v>4.167</c:v>
                </c:pt>
                <c:pt idx="8">
                  <c:v>5.834</c:v>
                </c:pt>
                <c:pt idx="9">
                  <c:v>6.072</c:v>
                </c:pt>
                <c:pt idx="10">
                  <c:v>7.024</c:v>
                </c:pt>
                <c:pt idx="11">
                  <c:v>7.977</c:v>
                </c:pt>
                <c:pt idx="12">
                  <c:v>8.929</c:v>
                </c:pt>
                <c:pt idx="13">
                  <c:v>9.881</c:v>
                </c:pt>
                <c:pt idx="14">
                  <c:v>11.072</c:v>
                </c:pt>
                <c:pt idx="15">
                  <c:v>12.738</c:v>
                </c:pt>
                <c:pt idx="16">
                  <c:v>13.691</c:v>
                </c:pt>
                <c:pt idx="17">
                  <c:v>15.119</c:v>
                </c:pt>
                <c:pt idx="18">
                  <c:v>16.548</c:v>
                </c:pt>
                <c:pt idx="19">
                  <c:v>16.996</c:v>
                </c:pt>
                <c:pt idx="20">
                  <c:v>17.085</c:v>
                </c:pt>
                <c:pt idx="21">
                  <c:v>17.262</c:v>
                </c:pt>
                <c:pt idx="22">
                  <c:v>17.976</c:v>
                </c:pt>
                <c:pt idx="23">
                  <c:v>18.214</c:v>
                </c:pt>
                <c:pt idx="24">
                  <c:v>18.641</c:v>
                </c:pt>
                <c:pt idx="25">
                  <c:v>19.231</c:v>
                </c:pt>
                <c:pt idx="26">
                  <c:v>21.071</c:v>
                </c:pt>
                <c:pt idx="27">
                  <c:v>22.976</c:v>
                </c:pt>
                <c:pt idx="28">
                  <c:v>25.118</c:v>
                </c:pt>
                <c:pt idx="29">
                  <c:v>27.237</c:v>
                </c:pt>
              </c:numCache>
            </c:numRef>
          </c:xVal>
          <c:yVal>
            <c:numRef>
              <c:f>Contours!$F$33:$F$62</c:f>
              <c:numCache>
                <c:ptCount val="30"/>
                <c:pt idx="0">
                  <c:v>-0.017</c:v>
                </c:pt>
                <c:pt idx="1">
                  <c:v>0.283</c:v>
                </c:pt>
                <c:pt idx="2">
                  <c:v>0.55</c:v>
                </c:pt>
                <c:pt idx="3">
                  <c:v>0.602</c:v>
                </c:pt>
                <c:pt idx="4">
                  <c:v>1.283</c:v>
                </c:pt>
                <c:pt idx="5">
                  <c:v>1.854</c:v>
                </c:pt>
                <c:pt idx="6">
                  <c:v>2.357</c:v>
                </c:pt>
                <c:pt idx="7">
                  <c:v>2.528</c:v>
                </c:pt>
                <c:pt idx="8">
                  <c:v>3.505</c:v>
                </c:pt>
                <c:pt idx="9">
                  <c:v>3.542</c:v>
                </c:pt>
                <c:pt idx="10">
                  <c:v>3.134</c:v>
                </c:pt>
                <c:pt idx="11">
                  <c:v>3.712</c:v>
                </c:pt>
                <c:pt idx="12">
                  <c:v>3.247</c:v>
                </c:pt>
                <c:pt idx="13">
                  <c:v>3.229</c:v>
                </c:pt>
                <c:pt idx="14">
                  <c:v>2.851</c:v>
                </c:pt>
                <c:pt idx="15">
                  <c:v>2.926</c:v>
                </c:pt>
                <c:pt idx="16">
                  <c:v>2.54</c:v>
                </c:pt>
                <c:pt idx="17">
                  <c:v>2.911</c:v>
                </c:pt>
                <c:pt idx="18">
                  <c:v>2.729</c:v>
                </c:pt>
                <c:pt idx="19">
                  <c:v>2.221</c:v>
                </c:pt>
                <c:pt idx="20">
                  <c:v>1.117</c:v>
                </c:pt>
                <c:pt idx="21">
                  <c:v>1.087</c:v>
                </c:pt>
                <c:pt idx="22">
                  <c:v>1.376</c:v>
                </c:pt>
                <c:pt idx="23">
                  <c:v>1.329</c:v>
                </c:pt>
                <c:pt idx="24">
                  <c:v>1.157</c:v>
                </c:pt>
                <c:pt idx="25">
                  <c:v>0.617</c:v>
                </c:pt>
                <c:pt idx="26">
                  <c:v>0.612</c:v>
                </c:pt>
                <c:pt idx="27">
                  <c:v>0.103</c:v>
                </c:pt>
                <c:pt idx="28">
                  <c:v>0.117</c:v>
                </c:pt>
                <c:pt idx="29">
                  <c:v>-0.017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Contours!$E$64:$E$93</c:f>
              <c:numCache>
                <c:ptCount val="30"/>
                <c:pt idx="0">
                  <c:v>21.202</c:v>
                </c:pt>
                <c:pt idx="1">
                  <c:v>21.235</c:v>
                </c:pt>
                <c:pt idx="2">
                  <c:v>20.644</c:v>
                </c:pt>
                <c:pt idx="3">
                  <c:v>18.567</c:v>
                </c:pt>
                <c:pt idx="4">
                  <c:v>18.214</c:v>
                </c:pt>
                <c:pt idx="5">
                  <c:v>17.976</c:v>
                </c:pt>
                <c:pt idx="6">
                  <c:v>16.904</c:v>
                </c:pt>
                <c:pt idx="7">
                  <c:v>16.615</c:v>
                </c:pt>
                <c:pt idx="8">
                  <c:v>16.548</c:v>
                </c:pt>
                <c:pt idx="9">
                  <c:v>16.309</c:v>
                </c:pt>
                <c:pt idx="10">
                  <c:v>15.843</c:v>
                </c:pt>
                <c:pt idx="11">
                  <c:v>14.618</c:v>
                </c:pt>
                <c:pt idx="12">
                  <c:v>14.792</c:v>
                </c:pt>
                <c:pt idx="13">
                  <c:v>13.691</c:v>
                </c:pt>
                <c:pt idx="14">
                  <c:v>12.738</c:v>
                </c:pt>
                <c:pt idx="15">
                  <c:v>11.072</c:v>
                </c:pt>
                <c:pt idx="16">
                  <c:v>9.881</c:v>
                </c:pt>
                <c:pt idx="17">
                  <c:v>8.929</c:v>
                </c:pt>
                <c:pt idx="18">
                  <c:v>7.977</c:v>
                </c:pt>
                <c:pt idx="19">
                  <c:v>7.024</c:v>
                </c:pt>
                <c:pt idx="20">
                  <c:v>6.072</c:v>
                </c:pt>
                <c:pt idx="21">
                  <c:v>5.834</c:v>
                </c:pt>
                <c:pt idx="22">
                  <c:v>4.167</c:v>
                </c:pt>
                <c:pt idx="23">
                  <c:v>2.977</c:v>
                </c:pt>
                <c:pt idx="24">
                  <c:v>2.025</c:v>
                </c:pt>
                <c:pt idx="25">
                  <c:v>1.796</c:v>
                </c:pt>
                <c:pt idx="26">
                  <c:v>2.025</c:v>
                </c:pt>
                <c:pt idx="27">
                  <c:v>2.263</c:v>
                </c:pt>
                <c:pt idx="28">
                  <c:v>3.384</c:v>
                </c:pt>
                <c:pt idx="29">
                  <c:v>3.555</c:v>
                </c:pt>
              </c:numCache>
            </c:numRef>
          </c:xVal>
          <c:yVal>
            <c:numRef>
              <c:f>Contours!$F$64:$F$93</c:f>
              <c:numCache>
                <c:ptCount val="30"/>
                <c:pt idx="0">
                  <c:v>-0.017</c:v>
                </c:pt>
                <c:pt idx="1">
                  <c:v>0.127</c:v>
                </c:pt>
                <c:pt idx="2">
                  <c:v>0.483</c:v>
                </c:pt>
                <c:pt idx="3">
                  <c:v>0.483</c:v>
                </c:pt>
                <c:pt idx="4">
                  <c:v>1.139</c:v>
                </c:pt>
                <c:pt idx="5">
                  <c:v>1.274</c:v>
                </c:pt>
                <c:pt idx="6">
                  <c:v>0.8</c:v>
                </c:pt>
                <c:pt idx="7">
                  <c:v>0.817</c:v>
                </c:pt>
                <c:pt idx="8">
                  <c:v>1.95</c:v>
                </c:pt>
                <c:pt idx="9">
                  <c:v>2.283</c:v>
                </c:pt>
                <c:pt idx="10">
                  <c:v>0.65</c:v>
                </c:pt>
                <c:pt idx="11">
                  <c:v>0.65</c:v>
                </c:pt>
                <c:pt idx="12">
                  <c:v>2.583</c:v>
                </c:pt>
                <c:pt idx="13">
                  <c:v>2.389</c:v>
                </c:pt>
                <c:pt idx="14">
                  <c:v>2.74</c:v>
                </c:pt>
                <c:pt idx="15">
                  <c:v>2.671</c:v>
                </c:pt>
                <c:pt idx="16">
                  <c:v>3.044</c:v>
                </c:pt>
                <c:pt idx="17">
                  <c:v>3.052</c:v>
                </c:pt>
                <c:pt idx="18">
                  <c:v>3.495</c:v>
                </c:pt>
                <c:pt idx="19">
                  <c:v>2.973</c:v>
                </c:pt>
                <c:pt idx="20">
                  <c:v>3.352</c:v>
                </c:pt>
                <c:pt idx="21">
                  <c:v>3.315</c:v>
                </c:pt>
                <c:pt idx="22">
                  <c:v>2.398</c:v>
                </c:pt>
                <c:pt idx="23">
                  <c:v>2.227</c:v>
                </c:pt>
                <c:pt idx="24">
                  <c:v>1.763</c:v>
                </c:pt>
                <c:pt idx="25">
                  <c:v>1.45</c:v>
                </c:pt>
                <c:pt idx="26">
                  <c:v>1.004</c:v>
                </c:pt>
                <c:pt idx="27">
                  <c:v>0.817</c:v>
                </c:pt>
                <c:pt idx="28">
                  <c:v>0.417</c:v>
                </c:pt>
                <c:pt idx="29">
                  <c:v>-0.017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Contours!$E$95:$E$115</c:f>
              <c:numCache>
                <c:ptCount val="21"/>
                <c:pt idx="0">
                  <c:v>5.346</c:v>
                </c:pt>
                <c:pt idx="1">
                  <c:v>5.043</c:v>
                </c:pt>
                <c:pt idx="2">
                  <c:v>4.737</c:v>
                </c:pt>
                <c:pt idx="3">
                  <c:v>3.929</c:v>
                </c:pt>
                <c:pt idx="4">
                  <c:v>2.866</c:v>
                </c:pt>
                <c:pt idx="5">
                  <c:v>3.215</c:v>
                </c:pt>
                <c:pt idx="6">
                  <c:v>4.078</c:v>
                </c:pt>
                <c:pt idx="7">
                  <c:v>5.596</c:v>
                </c:pt>
                <c:pt idx="8">
                  <c:v>6.072</c:v>
                </c:pt>
                <c:pt idx="9">
                  <c:v>6.786</c:v>
                </c:pt>
                <c:pt idx="10">
                  <c:v>7.725</c:v>
                </c:pt>
                <c:pt idx="11">
                  <c:v>8.691</c:v>
                </c:pt>
                <c:pt idx="12">
                  <c:v>9.881</c:v>
                </c:pt>
                <c:pt idx="13">
                  <c:v>10.701</c:v>
                </c:pt>
                <c:pt idx="14">
                  <c:v>11.072</c:v>
                </c:pt>
                <c:pt idx="15">
                  <c:v>12.738</c:v>
                </c:pt>
                <c:pt idx="16">
                  <c:v>13.452</c:v>
                </c:pt>
                <c:pt idx="17">
                  <c:v>13.532</c:v>
                </c:pt>
                <c:pt idx="18">
                  <c:v>13.453</c:v>
                </c:pt>
                <c:pt idx="19">
                  <c:v>12.824</c:v>
                </c:pt>
                <c:pt idx="20">
                  <c:v>12.689</c:v>
                </c:pt>
              </c:numCache>
            </c:numRef>
          </c:xVal>
          <c:yVal>
            <c:numRef>
              <c:f>Contours!$F$95:$F$115</c:f>
              <c:numCache>
                <c:ptCount val="21"/>
                <c:pt idx="0">
                  <c:v>-0.017</c:v>
                </c:pt>
                <c:pt idx="1">
                  <c:v>0.55</c:v>
                </c:pt>
                <c:pt idx="2">
                  <c:v>0.683</c:v>
                </c:pt>
                <c:pt idx="3">
                  <c:v>1.731</c:v>
                </c:pt>
                <c:pt idx="4">
                  <c:v>1.95</c:v>
                </c:pt>
                <c:pt idx="5">
                  <c:v>2.137</c:v>
                </c:pt>
                <c:pt idx="6">
                  <c:v>2.196</c:v>
                </c:pt>
                <c:pt idx="7">
                  <c:v>3.02</c:v>
                </c:pt>
                <c:pt idx="8">
                  <c:v>3.172</c:v>
                </c:pt>
                <c:pt idx="9">
                  <c:v>2.841</c:v>
                </c:pt>
                <c:pt idx="10">
                  <c:v>2.95</c:v>
                </c:pt>
                <c:pt idx="11">
                  <c:v>2.328</c:v>
                </c:pt>
                <c:pt idx="12">
                  <c:v>2.678</c:v>
                </c:pt>
                <c:pt idx="13">
                  <c:v>2.05</c:v>
                </c:pt>
                <c:pt idx="14">
                  <c:v>1.914</c:v>
                </c:pt>
                <c:pt idx="15">
                  <c:v>1.962</c:v>
                </c:pt>
                <c:pt idx="16">
                  <c:v>1.863</c:v>
                </c:pt>
                <c:pt idx="17">
                  <c:v>1.683</c:v>
                </c:pt>
                <c:pt idx="18">
                  <c:v>0.617</c:v>
                </c:pt>
                <c:pt idx="19">
                  <c:v>0.55</c:v>
                </c:pt>
                <c:pt idx="20">
                  <c:v>-0.017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Contours!$E$117:$E$122</c:f>
              <c:numCache>
                <c:ptCount val="6"/>
                <c:pt idx="0">
                  <c:v>9.574</c:v>
                </c:pt>
                <c:pt idx="1">
                  <c:v>10.25</c:v>
                </c:pt>
                <c:pt idx="2">
                  <c:v>9.167</c:v>
                </c:pt>
                <c:pt idx="3">
                  <c:v>8.508</c:v>
                </c:pt>
                <c:pt idx="4">
                  <c:v>7.869</c:v>
                </c:pt>
                <c:pt idx="5">
                  <c:v>8.628</c:v>
                </c:pt>
              </c:numCache>
            </c:numRef>
          </c:xVal>
          <c:yVal>
            <c:numRef>
              <c:f>Contours!$F$117:$F$122</c:f>
              <c:numCache>
                <c:ptCount val="6"/>
                <c:pt idx="0">
                  <c:v>-0.017</c:v>
                </c:pt>
                <c:pt idx="1">
                  <c:v>0.698</c:v>
                </c:pt>
                <c:pt idx="2">
                  <c:v>1.019</c:v>
                </c:pt>
                <c:pt idx="3">
                  <c:v>0.776</c:v>
                </c:pt>
                <c:pt idx="4">
                  <c:v>0.683</c:v>
                </c:pt>
                <c:pt idx="5">
                  <c:v>-0.017</c:v>
                </c:pt>
              </c:numCache>
            </c:numRef>
          </c:yVal>
          <c:smooth val="0"/>
        </c:ser>
        <c:axId val="7766263"/>
        <c:axId val="2787504"/>
      </c:scatterChart>
      <c:valAx>
        <c:axId val="7766263"/>
        <c:scaling>
          <c:orientation val="minMax"/>
          <c:max val="3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87504"/>
        <c:crosses val="autoZero"/>
        <c:crossBetween val="midCat"/>
        <c:dispUnits/>
      </c:valAx>
      <c:valAx>
        <c:axId val="2787504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7766263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5125"/>
          <c:w val="0.9675"/>
          <c:h val="0.932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Gauging!$B$6:$B$30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12.8</c:v>
                </c:pt>
                <c:pt idx="13">
                  <c:v>13.8</c:v>
                </c:pt>
                <c:pt idx="14">
                  <c:v>15</c:v>
                </c:pt>
                <c:pt idx="15">
                  <c:v>16.5</c:v>
                </c:pt>
                <c:pt idx="16">
                  <c:v>18</c:v>
                </c:pt>
                <c:pt idx="17">
                  <c:v>19.5</c:v>
                </c:pt>
                <c:pt idx="18">
                  <c:v>21</c:v>
                </c:pt>
                <c:pt idx="19">
                  <c:v>23</c:v>
                </c:pt>
                <c:pt idx="20">
                  <c:v>25</c:v>
                </c:pt>
                <c:pt idx="21">
                  <c:v>27</c:v>
                </c:pt>
                <c:pt idx="22">
                  <c:v>28.5</c:v>
                </c:pt>
                <c:pt idx="23">
                  <c:v>29.5</c:v>
                </c:pt>
                <c:pt idx="24">
                  <c:v>30</c:v>
                </c:pt>
              </c:numCache>
            </c:numRef>
          </c:xVal>
          <c:yVal>
            <c:numRef>
              <c:f>Gauging!$C$6:$C$30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2.1</c:v>
                </c:pt>
                <c:pt idx="3">
                  <c:v>2.65</c:v>
                </c:pt>
                <c:pt idx="4">
                  <c:v>2.7</c:v>
                </c:pt>
                <c:pt idx="5">
                  <c:v>3.3</c:v>
                </c:pt>
                <c:pt idx="6">
                  <c:v>4</c:v>
                </c:pt>
                <c:pt idx="7">
                  <c:v>3.4</c:v>
                </c:pt>
                <c:pt idx="8">
                  <c:v>4.2</c:v>
                </c:pt>
                <c:pt idx="9">
                  <c:v>3.6</c:v>
                </c:pt>
                <c:pt idx="10">
                  <c:v>3.6</c:v>
                </c:pt>
                <c:pt idx="11">
                  <c:v>3.2</c:v>
                </c:pt>
                <c:pt idx="12">
                  <c:v>3.3</c:v>
                </c:pt>
                <c:pt idx="13">
                  <c:v>2.8</c:v>
                </c:pt>
                <c:pt idx="14">
                  <c:v>3.4</c:v>
                </c:pt>
                <c:pt idx="15">
                  <c:v>3.2</c:v>
                </c:pt>
                <c:pt idx="16">
                  <c:v>1.6</c:v>
                </c:pt>
                <c:pt idx="17">
                  <c:v>1.1</c:v>
                </c:pt>
                <c:pt idx="18">
                  <c:v>0.87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</c:v>
                </c:pt>
              </c:numCache>
            </c:numRef>
          </c:yVal>
          <c:smooth val="0"/>
        </c:ser>
        <c:axId val="25087537"/>
        <c:axId val="24461242"/>
      </c:scatterChart>
      <c:valAx>
        <c:axId val="25087537"/>
        <c:scaling>
          <c:orientation val="minMax"/>
          <c:max val="3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461242"/>
        <c:crosses val="autoZero"/>
        <c:crossBetween val="midCat"/>
        <c:dispUnits/>
      </c:valAx>
      <c:valAx>
        <c:axId val="2446124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5087537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0.3315</cdr:x>
      <cdr:y>0.27875</cdr:y>
    </cdr:from>
    <cdr:to>
      <cdr:x>0.38025</cdr:x>
      <cdr:y>0.3145</cdr:y>
    </cdr:to>
    <cdr:sp>
      <cdr:nvSpPr>
        <cdr:cNvPr id="1" name="TextBox 1"/>
        <cdr:cNvSpPr txBox="1">
          <a:spLocks noChangeArrowheads="1"/>
        </cdr:cNvSpPr>
      </cdr:nvSpPr>
      <cdr:spPr>
        <a:xfrm>
          <a:off x="2867025" y="16478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 m/s</a:t>
          </a:r>
        </a:p>
      </cdr:txBody>
    </cdr:sp>
  </cdr:relSizeAnchor>
  <cdr:relSizeAnchor xmlns:cdr="http://schemas.openxmlformats.org/drawingml/2006/chartDrawing">
    <cdr:from>
      <cdr:x>0.439</cdr:x>
      <cdr:y>0.43425</cdr:y>
    </cdr:from>
    <cdr:to>
      <cdr:x>0.48775</cdr:x>
      <cdr:y>0.47</cdr:y>
    </cdr:to>
    <cdr:sp>
      <cdr:nvSpPr>
        <cdr:cNvPr id="2" name="TextBox 2"/>
        <cdr:cNvSpPr txBox="1">
          <a:spLocks noChangeArrowheads="1"/>
        </cdr:cNvSpPr>
      </cdr:nvSpPr>
      <cdr:spPr>
        <a:xfrm>
          <a:off x="3800475" y="25717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 m/s</a:t>
          </a:r>
        </a:p>
      </cdr:txBody>
    </cdr:sp>
  </cdr:relSizeAnchor>
  <cdr:relSizeAnchor xmlns:cdr="http://schemas.openxmlformats.org/drawingml/2006/chartDrawing">
    <cdr:from>
      <cdr:x>0.8685</cdr:x>
      <cdr:y>0.148</cdr:y>
    </cdr:from>
    <cdr:to>
      <cdr:x>0.91725</cdr:x>
      <cdr:y>0.18375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8763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m/s</a:t>
          </a:r>
        </a:p>
      </cdr:txBody>
    </cdr:sp>
  </cdr:relSizeAnchor>
  <cdr:relSizeAnchor xmlns:cdr="http://schemas.openxmlformats.org/drawingml/2006/chartDrawing">
    <cdr:from>
      <cdr:x>0.5105</cdr:x>
      <cdr:y>0.618</cdr:y>
    </cdr:from>
    <cdr:to>
      <cdr:x>0.55925</cdr:x>
      <cdr:y>0.65375</cdr:y>
    </cdr:to>
    <cdr:sp>
      <cdr:nvSpPr>
        <cdr:cNvPr id="4" name="TextBox 4"/>
        <cdr:cNvSpPr txBox="1">
          <a:spLocks noChangeArrowheads="1"/>
        </cdr:cNvSpPr>
      </cdr:nvSpPr>
      <cdr:spPr>
        <a:xfrm>
          <a:off x="4429125" y="36671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 m/s</a:t>
          </a:r>
        </a:p>
      </cdr:txBody>
    </cdr:sp>
  </cdr:relSizeAnchor>
  <cdr:relSizeAnchor xmlns:cdr="http://schemas.openxmlformats.org/drawingml/2006/chartDrawing">
    <cdr:from>
      <cdr:x>0.48775</cdr:x>
      <cdr:y>0.48975</cdr:y>
    </cdr:from>
    <cdr:to>
      <cdr:x>0.5365</cdr:x>
      <cdr:y>0.524</cdr:y>
    </cdr:to>
    <cdr:sp>
      <cdr:nvSpPr>
        <cdr:cNvPr id="5" name="TextBox 5"/>
        <cdr:cNvSpPr txBox="1">
          <a:spLocks noChangeArrowheads="1"/>
        </cdr:cNvSpPr>
      </cdr:nvSpPr>
      <cdr:spPr>
        <a:xfrm>
          <a:off x="4229100" y="290512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0.1225</cdr:y>
    </cdr:from>
    <cdr:to>
      <cdr:x>0.96375</cdr:x>
      <cdr:y>0.93575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441" t="44561" r="2433" b="36926"/>
        <a:stretch>
          <a:fillRect/>
        </a:stretch>
      </cdr:blipFill>
      <cdr:spPr>
        <a:xfrm>
          <a:off x="495300" y="723900"/>
          <a:ext cx="7858125" cy="482917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0.875</cdr:x>
      <cdr:y>0.251</cdr:y>
    </cdr:from>
    <cdr:to>
      <cdr:x>0.94725</cdr:x>
      <cdr:y>0.93225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91425" y="1485900"/>
          <a:ext cx="628650" cy="403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1"/>
  <sheetViews>
    <sheetView tabSelected="1" workbookViewId="0" topLeftCell="A1">
      <selection activeCell="D3" sqref="D3"/>
    </sheetView>
  </sheetViews>
  <sheetFormatPr defaultColWidth="9.140625" defaultRowHeight="12.75"/>
  <cols>
    <col min="4" max="4" width="6.8515625" style="0" customWidth="1"/>
    <col min="5" max="5" width="6.8515625" style="1" customWidth="1"/>
    <col min="6" max="6" width="6.7109375" style="2" customWidth="1"/>
    <col min="7" max="7" width="6.8515625" style="2" customWidth="1"/>
  </cols>
  <sheetData>
    <row r="1" spans="1:2" ht="12.75">
      <c r="A1" s="3" t="s">
        <v>12</v>
      </c>
      <c r="B1" s="9" t="s">
        <v>16</v>
      </c>
    </row>
    <row r="2" spans="1:2" ht="12.75">
      <c r="A2" s="3" t="s">
        <v>13</v>
      </c>
      <c r="B2" s="9" t="s">
        <v>15</v>
      </c>
    </row>
    <row r="3" spans="1:2" ht="12.75">
      <c r="A3" s="3" t="s">
        <v>14</v>
      </c>
      <c r="B3" s="10">
        <v>38521</v>
      </c>
    </row>
    <row r="5" spans="1:13" ht="12.75">
      <c r="A5" s="6" t="s">
        <v>4</v>
      </c>
      <c r="B5" s="6" t="s">
        <v>0</v>
      </c>
      <c r="C5" s="6" t="s">
        <v>8</v>
      </c>
      <c r="D5" s="6" t="s">
        <v>10</v>
      </c>
      <c r="E5" s="7" t="s">
        <v>1</v>
      </c>
      <c r="F5" s="8" t="s">
        <v>2</v>
      </c>
      <c r="G5" s="8" t="s">
        <v>3</v>
      </c>
      <c r="J5" s="6" t="s">
        <v>0</v>
      </c>
      <c r="K5" s="6" t="s">
        <v>8</v>
      </c>
      <c r="M5" s="3" t="s">
        <v>11</v>
      </c>
    </row>
    <row r="6" spans="2:14" ht="12.75">
      <c r="B6">
        <v>0</v>
      </c>
      <c r="C6">
        <v>0</v>
      </c>
      <c r="E6" s="1">
        <v>0</v>
      </c>
      <c r="J6">
        <f>B6</f>
        <v>0</v>
      </c>
      <c r="K6">
        <f>-1*C6</f>
        <v>0</v>
      </c>
      <c r="M6">
        <v>2.62</v>
      </c>
      <c r="N6">
        <v>2.4</v>
      </c>
    </row>
    <row r="7" spans="1:14" ht="12.75">
      <c r="A7">
        <v>1</v>
      </c>
      <c r="B7">
        <v>1</v>
      </c>
      <c r="C7">
        <v>1</v>
      </c>
      <c r="D7">
        <v>1.5</v>
      </c>
      <c r="E7" s="1">
        <v>2.138</v>
      </c>
      <c r="F7" s="2">
        <v>1</v>
      </c>
      <c r="G7" s="2">
        <f>F7*E7</f>
        <v>2.138</v>
      </c>
      <c r="J7">
        <f aca="true" t="shared" si="0" ref="J7:J29">B7</f>
        <v>1</v>
      </c>
      <c r="K7">
        <f aca="true" t="shared" si="1" ref="K7:K29">-1*C7</f>
        <v>-1</v>
      </c>
      <c r="M7">
        <v>17.18</v>
      </c>
      <c r="N7">
        <v>2.4</v>
      </c>
    </row>
    <row r="8" spans="1:11" ht="12.75">
      <c r="A8">
        <v>2</v>
      </c>
      <c r="B8">
        <v>2</v>
      </c>
      <c r="C8">
        <v>2.1</v>
      </c>
      <c r="D8">
        <v>1</v>
      </c>
      <c r="E8" s="1">
        <v>3.172</v>
      </c>
      <c r="F8" s="2">
        <f>D8*C8</f>
        <v>2.1</v>
      </c>
      <c r="G8" s="2">
        <f>F8*E8</f>
        <v>6.661200000000001</v>
      </c>
      <c r="J8">
        <f t="shared" si="0"/>
        <v>2</v>
      </c>
      <c r="K8">
        <f t="shared" si="1"/>
        <v>-2.1</v>
      </c>
    </row>
    <row r="9" spans="1:11" ht="12.75">
      <c r="A9">
        <v>3</v>
      </c>
      <c r="B9">
        <v>3</v>
      </c>
      <c r="C9">
        <v>2.65</v>
      </c>
      <c r="D9">
        <v>1</v>
      </c>
      <c r="E9" s="1">
        <v>3.537</v>
      </c>
      <c r="F9" s="2">
        <f>D9*C9</f>
        <v>2.65</v>
      </c>
      <c r="G9" s="2">
        <f>F9*E9</f>
        <v>9.37305</v>
      </c>
      <c r="J9">
        <f t="shared" si="0"/>
        <v>3</v>
      </c>
      <c r="K9">
        <f t="shared" si="1"/>
        <v>-2.65</v>
      </c>
    </row>
    <row r="10" spans="1:11" ht="12.75">
      <c r="A10">
        <v>4</v>
      </c>
      <c r="B10">
        <v>4</v>
      </c>
      <c r="C10">
        <v>2.7</v>
      </c>
      <c r="D10">
        <v>1</v>
      </c>
      <c r="E10" s="1">
        <v>3.858</v>
      </c>
      <c r="F10" s="2">
        <f aca="true" t="shared" si="2" ref="F10:F28">D10*C10</f>
        <v>2.7</v>
      </c>
      <c r="G10" s="2">
        <f aca="true" t="shared" si="3" ref="G10:G29">F10*E10</f>
        <v>10.4166</v>
      </c>
      <c r="J10">
        <f t="shared" si="0"/>
        <v>4</v>
      </c>
      <c r="K10">
        <f t="shared" si="1"/>
        <v>-2.7</v>
      </c>
    </row>
    <row r="11" spans="1:11" ht="12.75">
      <c r="A11">
        <v>5</v>
      </c>
      <c r="B11">
        <v>5</v>
      </c>
      <c r="C11">
        <v>3.3</v>
      </c>
      <c r="D11">
        <v>1</v>
      </c>
      <c r="E11" s="1">
        <v>4.317</v>
      </c>
      <c r="F11" s="2">
        <f t="shared" si="2"/>
        <v>3.3</v>
      </c>
      <c r="G11" s="2">
        <f t="shared" si="3"/>
        <v>14.2461</v>
      </c>
      <c r="J11">
        <f t="shared" si="0"/>
        <v>5</v>
      </c>
      <c r="K11">
        <f t="shared" si="1"/>
        <v>-3.3</v>
      </c>
    </row>
    <row r="12" spans="1:11" ht="12.75">
      <c r="A12">
        <v>6</v>
      </c>
      <c r="B12">
        <v>6</v>
      </c>
      <c r="C12">
        <v>4</v>
      </c>
      <c r="D12">
        <v>1</v>
      </c>
      <c r="E12" s="1">
        <v>4.181</v>
      </c>
      <c r="F12" s="2">
        <f t="shared" si="2"/>
        <v>4</v>
      </c>
      <c r="G12" s="2">
        <f t="shared" si="3"/>
        <v>16.724</v>
      </c>
      <c r="J12">
        <f t="shared" si="0"/>
        <v>6</v>
      </c>
      <c r="K12">
        <f t="shared" si="1"/>
        <v>-4</v>
      </c>
    </row>
    <row r="13" spans="1:11" ht="12.75">
      <c r="A13">
        <v>7</v>
      </c>
      <c r="B13">
        <v>7</v>
      </c>
      <c r="C13">
        <v>3.4</v>
      </c>
      <c r="D13">
        <v>1</v>
      </c>
      <c r="E13" s="1">
        <v>4.539</v>
      </c>
      <c r="F13" s="2">
        <f t="shared" si="2"/>
        <v>3.4</v>
      </c>
      <c r="G13" s="2">
        <f t="shared" si="3"/>
        <v>15.432599999999999</v>
      </c>
      <c r="J13">
        <f t="shared" si="0"/>
        <v>7</v>
      </c>
      <c r="K13">
        <f t="shared" si="1"/>
        <v>-3.4</v>
      </c>
    </row>
    <row r="14" spans="1:11" ht="12.75">
      <c r="A14">
        <v>8</v>
      </c>
      <c r="B14">
        <v>8</v>
      </c>
      <c r="C14">
        <v>4.2</v>
      </c>
      <c r="D14">
        <v>1</v>
      </c>
      <c r="E14" s="1">
        <v>4.315</v>
      </c>
      <c r="F14" s="2">
        <f t="shared" si="2"/>
        <v>4.2</v>
      </c>
      <c r="G14" s="2">
        <f t="shared" si="3"/>
        <v>18.123</v>
      </c>
      <c r="J14">
        <f t="shared" si="0"/>
        <v>8</v>
      </c>
      <c r="K14">
        <f t="shared" si="1"/>
        <v>-4.2</v>
      </c>
    </row>
    <row r="15" spans="1:11" ht="12.75">
      <c r="A15">
        <v>9</v>
      </c>
      <c r="B15">
        <v>9</v>
      </c>
      <c r="C15">
        <v>3.6</v>
      </c>
      <c r="D15">
        <v>1</v>
      </c>
      <c r="E15" s="1">
        <v>4.446</v>
      </c>
      <c r="F15" s="2">
        <f t="shared" si="2"/>
        <v>3.6</v>
      </c>
      <c r="G15" s="2">
        <f t="shared" si="3"/>
        <v>16.0056</v>
      </c>
      <c r="J15">
        <f t="shared" si="0"/>
        <v>9</v>
      </c>
      <c r="K15">
        <f t="shared" si="1"/>
        <v>-3.6</v>
      </c>
    </row>
    <row r="16" spans="1:11" ht="12.75">
      <c r="A16">
        <v>10</v>
      </c>
      <c r="B16">
        <v>10</v>
      </c>
      <c r="C16">
        <v>3.6</v>
      </c>
      <c r="D16">
        <v>1</v>
      </c>
      <c r="E16" s="1">
        <v>4.476</v>
      </c>
      <c r="F16" s="2">
        <f t="shared" si="2"/>
        <v>3.6</v>
      </c>
      <c r="G16" s="2">
        <f t="shared" si="3"/>
        <v>16.1136</v>
      </c>
      <c r="J16">
        <f t="shared" si="0"/>
        <v>10</v>
      </c>
      <c r="K16">
        <f t="shared" si="1"/>
        <v>-3.6</v>
      </c>
    </row>
    <row r="17" spans="1:11" ht="12.75">
      <c r="A17">
        <v>11</v>
      </c>
      <c r="B17">
        <v>11</v>
      </c>
      <c r="C17">
        <v>3.2</v>
      </c>
      <c r="D17">
        <v>1.4</v>
      </c>
      <c r="E17" s="1">
        <v>4.207</v>
      </c>
      <c r="F17" s="2">
        <f t="shared" si="2"/>
        <v>4.4799999999999995</v>
      </c>
      <c r="G17" s="2">
        <f t="shared" si="3"/>
        <v>18.84736</v>
      </c>
      <c r="J17">
        <f t="shared" si="0"/>
        <v>11</v>
      </c>
      <c r="K17">
        <f t="shared" si="1"/>
        <v>-3.2</v>
      </c>
    </row>
    <row r="18" spans="1:11" ht="12.75">
      <c r="A18">
        <v>12</v>
      </c>
      <c r="B18">
        <v>12.8</v>
      </c>
      <c r="C18">
        <v>3.3</v>
      </c>
      <c r="D18">
        <v>0.9</v>
      </c>
      <c r="E18" s="1">
        <v>4.207</v>
      </c>
      <c r="F18" s="2">
        <f t="shared" si="2"/>
        <v>2.9699999999999998</v>
      </c>
      <c r="G18" s="2">
        <f t="shared" si="3"/>
        <v>12.494789999999998</v>
      </c>
      <c r="J18">
        <f t="shared" si="0"/>
        <v>12.8</v>
      </c>
      <c r="K18">
        <f t="shared" si="1"/>
        <v>-3.3</v>
      </c>
    </row>
    <row r="19" spans="1:11" ht="12.75">
      <c r="A19">
        <v>13</v>
      </c>
      <c r="B19">
        <v>13.8</v>
      </c>
      <c r="C19">
        <v>2.8</v>
      </c>
      <c r="D19">
        <v>0.6</v>
      </c>
      <c r="E19" s="1">
        <v>3.633</v>
      </c>
      <c r="F19" s="2">
        <f t="shared" si="2"/>
        <v>1.68</v>
      </c>
      <c r="G19" s="2">
        <f t="shared" si="3"/>
        <v>6.10344</v>
      </c>
      <c r="J19">
        <f t="shared" si="0"/>
        <v>13.8</v>
      </c>
      <c r="K19">
        <f t="shared" si="1"/>
        <v>-2.8</v>
      </c>
    </row>
    <row r="20" spans="1:11" ht="12.75">
      <c r="A20">
        <v>14</v>
      </c>
      <c r="B20">
        <v>15</v>
      </c>
      <c r="C20">
        <v>3.4</v>
      </c>
      <c r="D20">
        <v>1.35</v>
      </c>
      <c r="E20" s="1">
        <v>2.79</v>
      </c>
      <c r="F20" s="2">
        <f t="shared" si="2"/>
        <v>4.59</v>
      </c>
      <c r="G20" s="2">
        <f t="shared" si="3"/>
        <v>12.806099999999999</v>
      </c>
      <c r="J20">
        <f t="shared" si="0"/>
        <v>15</v>
      </c>
      <c r="K20">
        <f t="shared" si="1"/>
        <v>-3.4</v>
      </c>
    </row>
    <row r="21" spans="1:11" ht="12.75">
      <c r="A21">
        <v>15</v>
      </c>
      <c r="B21">
        <v>16.5</v>
      </c>
      <c r="C21">
        <v>3.2</v>
      </c>
      <c r="D21">
        <v>1.5</v>
      </c>
      <c r="E21" s="1">
        <v>3.131</v>
      </c>
      <c r="F21" s="2">
        <f t="shared" si="2"/>
        <v>4.800000000000001</v>
      </c>
      <c r="G21" s="2">
        <f t="shared" si="3"/>
        <v>15.0288</v>
      </c>
      <c r="J21">
        <f t="shared" si="0"/>
        <v>16.5</v>
      </c>
      <c r="K21">
        <f t="shared" si="1"/>
        <v>-3.2</v>
      </c>
    </row>
    <row r="22" spans="1:11" ht="12.75">
      <c r="A22">
        <v>16</v>
      </c>
      <c r="B22">
        <v>18</v>
      </c>
      <c r="C22">
        <v>1.6</v>
      </c>
      <c r="D22">
        <v>1.5</v>
      </c>
      <c r="E22" s="1">
        <v>3.549</v>
      </c>
      <c r="F22" s="2">
        <f t="shared" si="2"/>
        <v>2.4000000000000004</v>
      </c>
      <c r="G22" s="2">
        <f t="shared" si="3"/>
        <v>8.517600000000002</v>
      </c>
      <c r="J22">
        <f t="shared" si="0"/>
        <v>18</v>
      </c>
      <c r="K22">
        <f t="shared" si="1"/>
        <v>-1.6</v>
      </c>
    </row>
    <row r="23" spans="1:11" ht="12.75">
      <c r="A23">
        <v>17</v>
      </c>
      <c r="B23">
        <v>19.5</v>
      </c>
      <c r="C23">
        <v>1.1</v>
      </c>
      <c r="D23">
        <v>1.5</v>
      </c>
      <c r="E23" s="1">
        <v>1.541</v>
      </c>
      <c r="F23" s="2">
        <f t="shared" si="2"/>
        <v>1.6500000000000001</v>
      </c>
      <c r="G23" s="2">
        <f t="shared" si="3"/>
        <v>2.54265</v>
      </c>
      <c r="J23">
        <f t="shared" si="0"/>
        <v>19.5</v>
      </c>
      <c r="K23">
        <f t="shared" si="1"/>
        <v>-1.1</v>
      </c>
    </row>
    <row r="24" spans="1:11" ht="12.75">
      <c r="A24">
        <v>18</v>
      </c>
      <c r="B24">
        <v>21</v>
      </c>
      <c r="C24">
        <v>0.87</v>
      </c>
      <c r="D24">
        <v>1.75</v>
      </c>
      <c r="E24" s="1">
        <v>2.887</v>
      </c>
      <c r="F24" s="2">
        <f t="shared" si="2"/>
        <v>1.5225</v>
      </c>
      <c r="G24" s="2">
        <f t="shared" si="3"/>
        <v>4.3954575</v>
      </c>
      <c r="J24">
        <f t="shared" si="0"/>
        <v>21</v>
      </c>
      <c r="K24">
        <f t="shared" si="1"/>
        <v>-0.87</v>
      </c>
    </row>
    <row r="25" spans="1:11" ht="12.75">
      <c r="A25">
        <v>19</v>
      </c>
      <c r="B25">
        <v>23</v>
      </c>
      <c r="C25">
        <v>0.4</v>
      </c>
      <c r="D25">
        <v>2</v>
      </c>
      <c r="E25" s="1">
        <v>2.53</v>
      </c>
      <c r="F25" s="2">
        <f t="shared" si="2"/>
        <v>0.8</v>
      </c>
      <c r="G25" s="2">
        <f t="shared" si="3"/>
        <v>2.024</v>
      </c>
      <c r="J25">
        <f t="shared" si="0"/>
        <v>23</v>
      </c>
      <c r="K25">
        <f t="shared" si="1"/>
        <v>-0.4</v>
      </c>
    </row>
    <row r="26" spans="1:11" ht="12.75">
      <c r="A26">
        <v>20</v>
      </c>
      <c r="B26">
        <v>25</v>
      </c>
      <c r="C26">
        <v>0.4</v>
      </c>
      <c r="D26">
        <v>2</v>
      </c>
      <c r="E26" s="1">
        <v>2.9</v>
      </c>
      <c r="F26" s="2">
        <f t="shared" si="2"/>
        <v>0.8</v>
      </c>
      <c r="G26" s="2">
        <f t="shared" si="3"/>
        <v>2.32</v>
      </c>
      <c r="J26">
        <f t="shared" si="0"/>
        <v>25</v>
      </c>
      <c r="K26">
        <f t="shared" si="1"/>
        <v>-0.4</v>
      </c>
    </row>
    <row r="27" spans="1:11" ht="12.75">
      <c r="A27">
        <v>21</v>
      </c>
      <c r="B27">
        <v>27</v>
      </c>
      <c r="C27">
        <v>0.4</v>
      </c>
      <c r="D27">
        <v>1.75</v>
      </c>
      <c r="E27" s="1">
        <v>2.01</v>
      </c>
      <c r="F27" s="2">
        <f t="shared" si="2"/>
        <v>0.7000000000000001</v>
      </c>
      <c r="G27" s="2">
        <f t="shared" si="3"/>
        <v>1.407</v>
      </c>
      <c r="J27">
        <f t="shared" si="0"/>
        <v>27</v>
      </c>
      <c r="K27">
        <f t="shared" si="1"/>
        <v>-0.4</v>
      </c>
    </row>
    <row r="28" spans="1:11" ht="12.75">
      <c r="A28">
        <v>22</v>
      </c>
      <c r="B28">
        <v>28.5</v>
      </c>
      <c r="C28">
        <v>0.4</v>
      </c>
      <c r="D28">
        <v>0.75</v>
      </c>
      <c r="E28" s="1">
        <v>1.936</v>
      </c>
      <c r="F28" s="2">
        <f t="shared" si="2"/>
        <v>0.30000000000000004</v>
      </c>
      <c r="G28" s="2">
        <f t="shared" si="3"/>
        <v>0.5808000000000001</v>
      </c>
      <c r="J28">
        <f t="shared" si="0"/>
        <v>28.5</v>
      </c>
      <c r="K28">
        <f t="shared" si="1"/>
        <v>-0.4</v>
      </c>
    </row>
    <row r="29" spans="1:11" ht="12.75">
      <c r="A29">
        <v>23</v>
      </c>
      <c r="B29">
        <v>29.5</v>
      </c>
      <c r="C29">
        <v>0.4</v>
      </c>
      <c r="D29">
        <v>1</v>
      </c>
      <c r="E29" s="1">
        <v>0.855</v>
      </c>
      <c r="F29" s="2">
        <v>0.2</v>
      </c>
      <c r="G29" s="2">
        <f t="shared" si="3"/>
        <v>0.171</v>
      </c>
      <c r="J29">
        <f t="shared" si="0"/>
        <v>29.5</v>
      </c>
      <c r="K29">
        <f t="shared" si="1"/>
        <v>-0.4</v>
      </c>
    </row>
    <row r="30" spans="2:11" ht="12.75">
      <c r="B30">
        <v>30</v>
      </c>
      <c r="C30">
        <v>0</v>
      </c>
      <c r="E30" s="1">
        <v>0</v>
      </c>
      <c r="J30">
        <f>B30</f>
        <v>30</v>
      </c>
      <c r="K30">
        <f>-1*C30</f>
        <v>0</v>
      </c>
    </row>
    <row r="31" spans="1:7" ht="12.75">
      <c r="A31" s="3" t="s">
        <v>9</v>
      </c>
      <c r="E31" s="4">
        <f>G31/F31</f>
        <v>3.6988770944857907</v>
      </c>
      <c r="F31" s="5">
        <f>SUM(F7:F29)</f>
        <v>57.44249999999999</v>
      </c>
      <c r="G31" s="5">
        <f>SUM(G7:G29)</f>
        <v>212.4727475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L64"/>
  <sheetViews>
    <sheetView workbookViewId="0" topLeftCell="A1">
      <selection activeCell="E2" sqref="E2:G64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4.8515625" style="0" customWidth="1"/>
    <col min="4" max="8" width="6.8515625" style="0" customWidth="1"/>
  </cols>
  <sheetData>
    <row r="1" spans="1:7" ht="12.75">
      <c r="A1" t="s">
        <v>7</v>
      </c>
      <c r="B1" t="s">
        <v>5</v>
      </c>
      <c r="C1" t="s">
        <v>6</v>
      </c>
      <c r="E1" t="s">
        <v>7</v>
      </c>
      <c r="F1" t="s">
        <v>5</v>
      </c>
      <c r="G1" t="s">
        <v>6</v>
      </c>
    </row>
    <row r="2" spans="1:12" ht="12.75">
      <c r="A2">
        <v>0</v>
      </c>
      <c r="B2">
        <v>0</v>
      </c>
      <c r="C2">
        <v>0</v>
      </c>
      <c r="E2">
        <f>A2</f>
        <v>0</v>
      </c>
      <c r="F2">
        <f>-1*B2</f>
        <v>0</v>
      </c>
      <c r="G2">
        <f>C2</f>
        <v>0</v>
      </c>
      <c r="J2">
        <v>0</v>
      </c>
      <c r="K2">
        <v>0</v>
      </c>
      <c r="L2">
        <v>0</v>
      </c>
    </row>
    <row r="3" spans="1:12" ht="12.75">
      <c r="A3">
        <v>1</v>
      </c>
      <c r="B3">
        <v>0.6</v>
      </c>
      <c r="C3">
        <v>2.138</v>
      </c>
      <c r="E3">
        <f aca="true" t="shared" si="0" ref="E3:E63">A3</f>
        <v>1</v>
      </c>
      <c r="F3">
        <f aca="true" t="shared" si="1" ref="F3:F63">-1*B3</f>
        <v>-0.6</v>
      </c>
      <c r="G3">
        <f aca="true" t="shared" si="2" ref="G3:G63">C3</f>
        <v>2.138</v>
      </c>
      <c r="J3">
        <v>1</v>
      </c>
      <c r="K3">
        <v>0.6</v>
      </c>
      <c r="L3">
        <v>2.138</v>
      </c>
    </row>
    <row r="4" spans="1:12" ht="12.75">
      <c r="A4">
        <v>1</v>
      </c>
      <c r="B4">
        <v>1</v>
      </c>
      <c r="C4">
        <v>0</v>
      </c>
      <c r="E4">
        <f t="shared" si="0"/>
        <v>1</v>
      </c>
      <c r="F4">
        <f t="shared" si="1"/>
        <v>-1</v>
      </c>
      <c r="G4">
        <f t="shared" si="2"/>
        <v>0</v>
      </c>
      <c r="J4">
        <v>1</v>
      </c>
      <c r="K4">
        <v>1</v>
      </c>
      <c r="L4">
        <v>0</v>
      </c>
    </row>
    <row r="5" spans="1:12" ht="12.75">
      <c r="A5">
        <v>2</v>
      </c>
      <c r="B5">
        <v>0.42</v>
      </c>
      <c r="C5">
        <v>2.369</v>
      </c>
      <c r="E5">
        <f t="shared" si="0"/>
        <v>2</v>
      </c>
      <c r="F5">
        <f t="shared" si="1"/>
        <v>-0.42</v>
      </c>
      <c r="G5">
        <f t="shared" si="2"/>
        <v>2.369</v>
      </c>
      <c r="J5">
        <v>2</v>
      </c>
      <c r="K5">
        <v>0.42</v>
      </c>
      <c r="L5">
        <v>2.369</v>
      </c>
    </row>
    <row r="6" spans="1:12" ht="12.75">
      <c r="A6">
        <v>2</v>
      </c>
      <c r="B6">
        <v>1.68</v>
      </c>
      <c r="C6">
        <v>3.975</v>
      </c>
      <c r="E6">
        <f t="shared" si="0"/>
        <v>2</v>
      </c>
      <c r="F6">
        <f t="shared" si="1"/>
        <v>-1.68</v>
      </c>
      <c r="G6">
        <f t="shared" si="2"/>
        <v>3.975</v>
      </c>
      <c r="J6">
        <v>2</v>
      </c>
      <c r="K6">
        <v>1.68</v>
      </c>
      <c r="L6">
        <v>3.975</v>
      </c>
    </row>
    <row r="7" spans="1:12" ht="12.75">
      <c r="A7">
        <v>2</v>
      </c>
      <c r="B7">
        <v>2.1</v>
      </c>
      <c r="C7">
        <v>0</v>
      </c>
      <c r="E7">
        <f t="shared" si="0"/>
        <v>2</v>
      </c>
      <c r="F7">
        <f t="shared" si="1"/>
        <v>-2.1</v>
      </c>
      <c r="G7">
        <f t="shared" si="2"/>
        <v>0</v>
      </c>
      <c r="J7">
        <v>2</v>
      </c>
      <c r="K7">
        <v>2.1</v>
      </c>
      <c r="L7">
        <v>0</v>
      </c>
    </row>
    <row r="8" spans="1:12" ht="12.75">
      <c r="A8">
        <v>3</v>
      </c>
      <c r="B8">
        <v>0.53</v>
      </c>
      <c r="C8">
        <v>2.983</v>
      </c>
      <c r="E8">
        <f t="shared" si="0"/>
        <v>3</v>
      </c>
      <c r="F8">
        <f t="shared" si="1"/>
        <v>-0.53</v>
      </c>
      <c r="G8">
        <f t="shared" si="2"/>
        <v>2.983</v>
      </c>
      <c r="J8">
        <v>3</v>
      </c>
      <c r="K8">
        <v>0.53</v>
      </c>
      <c r="L8">
        <v>2.983</v>
      </c>
    </row>
    <row r="9" spans="1:12" ht="12.75">
      <c r="A9">
        <v>3</v>
      </c>
      <c r="B9">
        <v>2.12</v>
      </c>
      <c r="C9">
        <v>4.09</v>
      </c>
      <c r="E9">
        <f t="shared" si="0"/>
        <v>3</v>
      </c>
      <c r="F9">
        <f t="shared" si="1"/>
        <v>-2.12</v>
      </c>
      <c r="G9">
        <f t="shared" si="2"/>
        <v>4.09</v>
      </c>
      <c r="J9">
        <v>3</v>
      </c>
      <c r="K9">
        <v>2.12</v>
      </c>
      <c r="L9">
        <v>4.09</v>
      </c>
    </row>
    <row r="10" spans="1:12" ht="12.75">
      <c r="A10">
        <v>3</v>
      </c>
      <c r="B10">
        <v>2.65</v>
      </c>
      <c r="C10">
        <v>0</v>
      </c>
      <c r="E10">
        <f t="shared" si="0"/>
        <v>3</v>
      </c>
      <c r="F10">
        <f t="shared" si="1"/>
        <v>-2.65</v>
      </c>
      <c r="G10">
        <f t="shared" si="2"/>
        <v>0</v>
      </c>
      <c r="J10">
        <v>3</v>
      </c>
      <c r="K10">
        <v>2.65</v>
      </c>
      <c r="L10">
        <v>0</v>
      </c>
    </row>
    <row r="11" spans="1:12" ht="12.75">
      <c r="A11">
        <v>4</v>
      </c>
      <c r="B11">
        <v>0.54</v>
      </c>
      <c r="C11">
        <v>3.558</v>
      </c>
      <c r="E11">
        <f t="shared" si="0"/>
        <v>4</v>
      </c>
      <c r="F11">
        <f t="shared" si="1"/>
        <v>-0.54</v>
      </c>
      <c r="G11">
        <f t="shared" si="2"/>
        <v>3.558</v>
      </c>
      <c r="J11">
        <v>4</v>
      </c>
      <c r="K11">
        <v>0.54</v>
      </c>
      <c r="L11">
        <v>3.558</v>
      </c>
    </row>
    <row r="12" spans="1:12" ht="12.75">
      <c r="A12">
        <v>4</v>
      </c>
      <c r="B12">
        <v>2.16</v>
      </c>
      <c r="C12">
        <v>4.158</v>
      </c>
      <c r="E12">
        <f t="shared" si="0"/>
        <v>4</v>
      </c>
      <c r="F12">
        <f t="shared" si="1"/>
        <v>-2.16</v>
      </c>
      <c r="G12">
        <f t="shared" si="2"/>
        <v>4.158</v>
      </c>
      <c r="J12">
        <v>4</v>
      </c>
      <c r="K12">
        <v>2.16</v>
      </c>
      <c r="L12">
        <v>4.158</v>
      </c>
    </row>
    <row r="13" spans="1:12" ht="12.75">
      <c r="A13">
        <v>4</v>
      </c>
      <c r="B13">
        <v>2.7</v>
      </c>
      <c r="C13">
        <v>0</v>
      </c>
      <c r="E13">
        <f t="shared" si="0"/>
        <v>4</v>
      </c>
      <c r="F13">
        <f t="shared" si="1"/>
        <v>-2.7</v>
      </c>
      <c r="G13">
        <f t="shared" si="2"/>
        <v>0</v>
      </c>
      <c r="J13">
        <v>4</v>
      </c>
      <c r="K13">
        <v>2.7</v>
      </c>
      <c r="L13">
        <v>0</v>
      </c>
    </row>
    <row r="14" spans="1:12" ht="12.75">
      <c r="A14">
        <v>5</v>
      </c>
      <c r="B14">
        <v>0.66</v>
      </c>
      <c r="C14">
        <v>4.13</v>
      </c>
      <c r="E14">
        <f t="shared" si="0"/>
        <v>5</v>
      </c>
      <c r="F14">
        <f t="shared" si="1"/>
        <v>-0.66</v>
      </c>
      <c r="G14">
        <f t="shared" si="2"/>
        <v>4.13</v>
      </c>
      <c r="J14">
        <v>5</v>
      </c>
      <c r="K14">
        <v>0.66</v>
      </c>
      <c r="L14">
        <v>4.13</v>
      </c>
    </row>
    <row r="15" spans="1:12" ht="12.75">
      <c r="A15">
        <v>5</v>
      </c>
      <c r="B15">
        <v>2.64</v>
      </c>
      <c r="C15">
        <v>4.504</v>
      </c>
      <c r="E15">
        <f t="shared" si="0"/>
        <v>5</v>
      </c>
      <c r="F15">
        <f t="shared" si="1"/>
        <v>-2.64</v>
      </c>
      <c r="G15">
        <f t="shared" si="2"/>
        <v>4.504</v>
      </c>
      <c r="J15">
        <v>5</v>
      </c>
      <c r="K15">
        <v>2.64</v>
      </c>
      <c r="L15">
        <v>4.504</v>
      </c>
    </row>
    <row r="16" spans="1:12" ht="12.75">
      <c r="A16">
        <v>5</v>
      </c>
      <c r="B16">
        <v>3.3</v>
      </c>
      <c r="C16">
        <v>0</v>
      </c>
      <c r="E16">
        <f t="shared" si="0"/>
        <v>5</v>
      </c>
      <c r="F16">
        <f t="shared" si="1"/>
        <v>-3.3</v>
      </c>
      <c r="G16">
        <f t="shared" si="2"/>
        <v>0</v>
      </c>
      <c r="J16">
        <v>5</v>
      </c>
      <c r="K16">
        <v>3.3</v>
      </c>
      <c r="L16">
        <v>0</v>
      </c>
    </row>
    <row r="17" spans="1:12" ht="12.75">
      <c r="A17">
        <v>6</v>
      </c>
      <c r="B17">
        <v>0.8</v>
      </c>
      <c r="C17">
        <v>4.139</v>
      </c>
      <c r="E17">
        <f t="shared" si="0"/>
        <v>6</v>
      </c>
      <c r="F17">
        <f t="shared" si="1"/>
        <v>-0.8</v>
      </c>
      <c r="G17">
        <f t="shared" si="2"/>
        <v>4.139</v>
      </c>
      <c r="J17">
        <v>6</v>
      </c>
      <c r="K17">
        <v>0.8</v>
      </c>
      <c r="L17">
        <v>4.139</v>
      </c>
    </row>
    <row r="18" spans="1:12" ht="12.75">
      <c r="A18">
        <v>6</v>
      </c>
      <c r="B18">
        <v>3.2</v>
      </c>
      <c r="C18">
        <v>4.223</v>
      </c>
      <c r="E18">
        <f t="shared" si="0"/>
        <v>6</v>
      </c>
      <c r="F18">
        <f t="shared" si="1"/>
        <v>-3.2</v>
      </c>
      <c r="G18">
        <f t="shared" si="2"/>
        <v>4.223</v>
      </c>
      <c r="J18">
        <v>6</v>
      </c>
      <c r="K18">
        <v>3.2</v>
      </c>
      <c r="L18">
        <v>4.223</v>
      </c>
    </row>
    <row r="19" spans="1:12" ht="12.75">
      <c r="A19">
        <v>6</v>
      </c>
      <c r="B19">
        <v>4</v>
      </c>
      <c r="C19">
        <v>0</v>
      </c>
      <c r="E19">
        <f t="shared" si="0"/>
        <v>6</v>
      </c>
      <c r="F19">
        <f t="shared" si="1"/>
        <v>-4</v>
      </c>
      <c r="G19">
        <f t="shared" si="2"/>
        <v>0</v>
      </c>
      <c r="J19">
        <v>6</v>
      </c>
      <c r="K19">
        <v>4</v>
      </c>
      <c r="L19">
        <v>0</v>
      </c>
    </row>
    <row r="20" spans="1:12" ht="12.75">
      <c r="A20">
        <v>7</v>
      </c>
      <c r="B20">
        <v>0.68</v>
      </c>
      <c r="C20">
        <v>4.855</v>
      </c>
      <c r="E20">
        <f t="shared" si="0"/>
        <v>7</v>
      </c>
      <c r="F20">
        <f t="shared" si="1"/>
        <v>-0.68</v>
      </c>
      <c r="G20">
        <f t="shared" si="2"/>
        <v>4.855</v>
      </c>
      <c r="J20">
        <v>7</v>
      </c>
      <c r="K20">
        <v>0.68</v>
      </c>
      <c r="L20">
        <v>4.855</v>
      </c>
    </row>
    <row r="21" spans="1:12" ht="12.75">
      <c r="A21">
        <v>7</v>
      </c>
      <c r="B21">
        <v>2.72</v>
      </c>
      <c r="C21">
        <v>4.223</v>
      </c>
      <c r="E21">
        <f t="shared" si="0"/>
        <v>7</v>
      </c>
      <c r="F21">
        <f t="shared" si="1"/>
        <v>-2.72</v>
      </c>
      <c r="G21">
        <f t="shared" si="2"/>
        <v>4.223</v>
      </c>
      <c r="J21">
        <v>7</v>
      </c>
      <c r="K21">
        <v>2.72</v>
      </c>
      <c r="L21">
        <v>4.223</v>
      </c>
    </row>
    <row r="22" spans="1:12" ht="12.75">
      <c r="A22">
        <v>7</v>
      </c>
      <c r="B22">
        <v>3.4</v>
      </c>
      <c r="C22">
        <v>0</v>
      </c>
      <c r="E22">
        <f t="shared" si="0"/>
        <v>7</v>
      </c>
      <c r="F22">
        <f t="shared" si="1"/>
        <v>-3.4</v>
      </c>
      <c r="G22">
        <f t="shared" si="2"/>
        <v>0</v>
      </c>
      <c r="J22">
        <v>7</v>
      </c>
      <c r="K22">
        <v>3.4</v>
      </c>
      <c r="L22">
        <v>0</v>
      </c>
    </row>
    <row r="23" spans="1:12" ht="12.75">
      <c r="A23">
        <v>8</v>
      </c>
      <c r="B23">
        <v>0.84</v>
      </c>
      <c r="C23">
        <v>4.769</v>
      </c>
      <c r="E23">
        <f t="shared" si="0"/>
        <v>8</v>
      </c>
      <c r="F23">
        <f t="shared" si="1"/>
        <v>-0.84</v>
      </c>
      <c r="G23">
        <f t="shared" si="2"/>
        <v>4.769</v>
      </c>
      <c r="J23">
        <v>8</v>
      </c>
      <c r="K23">
        <v>0.84</v>
      </c>
      <c r="L23">
        <v>4.769</v>
      </c>
    </row>
    <row r="24" spans="1:12" ht="12.75">
      <c r="A24">
        <v>8</v>
      </c>
      <c r="B24">
        <v>3.36</v>
      </c>
      <c r="C24">
        <v>3.862</v>
      </c>
      <c r="E24">
        <f t="shared" si="0"/>
        <v>8</v>
      </c>
      <c r="F24">
        <f t="shared" si="1"/>
        <v>-3.36</v>
      </c>
      <c r="G24">
        <f t="shared" si="2"/>
        <v>3.862</v>
      </c>
      <c r="J24">
        <v>8</v>
      </c>
      <c r="K24">
        <v>3.36</v>
      </c>
      <c r="L24">
        <v>3.862</v>
      </c>
    </row>
    <row r="25" spans="1:12" ht="12.75">
      <c r="A25">
        <v>8</v>
      </c>
      <c r="B25">
        <v>4.2</v>
      </c>
      <c r="C25">
        <v>0</v>
      </c>
      <c r="E25">
        <f t="shared" si="0"/>
        <v>8</v>
      </c>
      <c r="F25">
        <f t="shared" si="1"/>
        <v>-4.2</v>
      </c>
      <c r="G25">
        <f t="shared" si="2"/>
        <v>0</v>
      </c>
      <c r="J25">
        <v>8</v>
      </c>
      <c r="K25">
        <v>4.2</v>
      </c>
      <c r="L25">
        <v>0</v>
      </c>
    </row>
    <row r="26" spans="1:12" ht="12.75">
      <c r="A26">
        <v>9</v>
      </c>
      <c r="B26">
        <v>0.72</v>
      </c>
      <c r="C26">
        <v>5.196</v>
      </c>
      <c r="E26">
        <f t="shared" si="0"/>
        <v>9</v>
      </c>
      <c r="F26">
        <f t="shared" si="1"/>
        <v>-0.72</v>
      </c>
      <c r="G26">
        <f t="shared" si="2"/>
        <v>5.196</v>
      </c>
      <c r="J26">
        <v>9</v>
      </c>
      <c r="K26">
        <v>0.72</v>
      </c>
      <c r="L26">
        <v>5.196</v>
      </c>
    </row>
    <row r="27" spans="1:12" ht="12.75">
      <c r="A27">
        <v>9</v>
      </c>
      <c r="B27">
        <v>2.88</v>
      </c>
      <c r="C27">
        <v>3.696</v>
      </c>
      <c r="E27">
        <f t="shared" si="0"/>
        <v>9</v>
      </c>
      <c r="F27">
        <f t="shared" si="1"/>
        <v>-2.88</v>
      </c>
      <c r="G27">
        <f t="shared" si="2"/>
        <v>3.696</v>
      </c>
      <c r="J27">
        <v>9</v>
      </c>
      <c r="K27">
        <v>2.88</v>
      </c>
      <c r="L27">
        <v>3.696</v>
      </c>
    </row>
    <row r="28" spans="1:12" ht="12.75">
      <c r="A28">
        <v>9</v>
      </c>
      <c r="B28">
        <v>3.6</v>
      </c>
      <c r="C28">
        <v>0</v>
      </c>
      <c r="E28">
        <f t="shared" si="0"/>
        <v>9</v>
      </c>
      <c r="F28">
        <f t="shared" si="1"/>
        <v>-3.6</v>
      </c>
      <c r="G28">
        <f t="shared" si="2"/>
        <v>0</v>
      </c>
      <c r="J28">
        <v>9</v>
      </c>
      <c r="K28">
        <v>3.6</v>
      </c>
      <c r="L28">
        <v>0</v>
      </c>
    </row>
    <row r="29" spans="1:12" ht="12.75">
      <c r="A29">
        <v>10</v>
      </c>
      <c r="B29">
        <v>0.72</v>
      </c>
      <c r="C29">
        <v>5.066</v>
      </c>
      <c r="E29">
        <f t="shared" si="0"/>
        <v>10</v>
      </c>
      <c r="F29">
        <f t="shared" si="1"/>
        <v>-0.72</v>
      </c>
      <c r="G29">
        <f t="shared" si="2"/>
        <v>5.066</v>
      </c>
      <c r="J29">
        <v>10</v>
      </c>
      <c r="K29">
        <v>0.72</v>
      </c>
      <c r="L29">
        <v>5.066</v>
      </c>
    </row>
    <row r="30" spans="1:12" ht="12.75">
      <c r="A30">
        <v>10</v>
      </c>
      <c r="B30">
        <v>2.88</v>
      </c>
      <c r="C30">
        <v>3.886</v>
      </c>
      <c r="E30">
        <f t="shared" si="0"/>
        <v>10</v>
      </c>
      <c r="F30">
        <f t="shared" si="1"/>
        <v>-2.88</v>
      </c>
      <c r="G30">
        <f t="shared" si="2"/>
        <v>3.886</v>
      </c>
      <c r="J30">
        <v>10</v>
      </c>
      <c r="K30">
        <v>2.88</v>
      </c>
      <c r="L30">
        <v>3.886</v>
      </c>
    </row>
    <row r="31" spans="1:12" ht="12.75">
      <c r="A31">
        <v>10</v>
      </c>
      <c r="B31">
        <v>3.6</v>
      </c>
      <c r="C31">
        <v>0</v>
      </c>
      <c r="E31">
        <f t="shared" si="0"/>
        <v>10</v>
      </c>
      <c r="F31">
        <f t="shared" si="1"/>
        <v>-3.6</v>
      </c>
      <c r="G31">
        <f t="shared" si="2"/>
        <v>0</v>
      </c>
      <c r="J31">
        <v>10</v>
      </c>
      <c r="K31">
        <v>3.6</v>
      </c>
      <c r="L31">
        <v>0</v>
      </c>
    </row>
    <row r="32" spans="1:12" ht="12.75">
      <c r="A32">
        <v>11</v>
      </c>
      <c r="B32">
        <v>0.64</v>
      </c>
      <c r="C32">
        <v>4.855</v>
      </c>
      <c r="E32">
        <f t="shared" si="0"/>
        <v>11</v>
      </c>
      <c r="F32">
        <f t="shared" si="1"/>
        <v>-0.64</v>
      </c>
      <c r="G32">
        <f t="shared" si="2"/>
        <v>4.855</v>
      </c>
      <c r="J32">
        <v>11</v>
      </c>
      <c r="K32">
        <v>0.64</v>
      </c>
      <c r="L32">
        <v>4.855</v>
      </c>
    </row>
    <row r="33" spans="1:12" ht="12.75">
      <c r="A33">
        <v>11</v>
      </c>
      <c r="B33">
        <v>2.56</v>
      </c>
      <c r="C33">
        <v>3.558</v>
      </c>
      <c r="E33">
        <f t="shared" si="0"/>
        <v>11</v>
      </c>
      <c r="F33">
        <f t="shared" si="1"/>
        <v>-2.56</v>
      </c>
      <c r="G33">
        <f t="shared" si="2"/>
        <v>3.558</v>
      </c>
      <c r="J33">
        <v>11</v>
      </c>
      <c r="K33">
        <v>2.56</v>
      </c>
      <c r="L33">
        <v>3.558</v>
      </c>
    </row>
    <row r="34" spans="1:12" ht="12.75">
      <c r="A34">
        <v>11</v>
      </c>
      <c r="B34">
        <v>3.2</v>
      </c>
      <c r="C34">
        <v>0</v>
      </c>
      <c r="E34">
        <f t="shared" si="0"/>
        <v>11</v>
      </c>
      <c r="F34">
        <f t="shared" si="1"/>
        <v>-3.2</v>
      </c>
      <c r="G34">
        <f t="shared" si="2"/>
        <v>0</v>
      </c>
      <c r="J34">
        <v>11</v>
      </c>
      <c r="K34">
        <v>3.2</v>
      </c>
      <c r="L34">
        <v>0</v>
      </c>
    </row>
    <row r="35" spans="1:12" ht="12.75">
      <c r="A35">
        <v>12.8</v>
      </c>
      <c r="B35">
        <v>0.66</v>
      </c>
      <c r="C35">
        <v>4.855</v>
      </c>
      <c r="E35">
        <f t="shared" si="0"/>
        <v>12.8</v>
      </c>
      <c r="F35">
        <f t="shared" si="1"/>
        <v>-0.66</v>
      </c>
      <c r="G35">
        <f t="shared" si="2"/>
        <v>4.855</v>
      </c>
      <c r="J35">
        <v>12.8</v>
      </c>
      <c r="K35">
        <v>0.66</v>
      </c>
      <c r="L35">
        <v>4.855</v>
      </c>
    </row>
    <row r="36" spans="1:12" ht="12.75">
      <c r="A36">
        <v>12.8</v>
      </c>
      <c r="B36">
        <v>2.64</v>
      </c>
      <c r="C36">
        <v>3.558</v>
      </c>
      <c r="E36">
        <f t="shared" si="0"/>
        <v>12.8</v>
      </c>
      <c r="F36">
        <f t="shared" si="1"/>
        <v>-2.64</v>
      </c>
      <c r="G36">
        <f t="shared" si="2"/>
        <v>3.558</v>
      </c>
      <c r="J36">
        <v>12.8</v>
      </c>
      <c r="K36">
        <v>2.64</v>
      </c>
      <c r="L36">
        <v>3.558</v>
      </c>
    </row>
    <row r="37" spans="1:12" ht="12.75">
      <c r="A37">
        <v>12.8</v>
      </c>
      <c r="B37">
        <v>3.3</v>
      </c>
      <c r="C37">
        <v>0</v>
      </c>
      <c r="E37">
        <f t="shared" si="0"/>
        <v>12.8</v>
      </c>
      <c r="F37">
        <f t="shared" si="1"/>
        <v>-3.3</v>
      </c>
      <c r="G37">
        <f t="shared" si="2"/>
        <v>0</v>
      </c>
      <c r="J37">
        <v>12.8</v>
      </c>
      <c r="K37">
        <v>3.3</v>
      </c>
      <c r="L37">
        <v>0</v>
      </c>
    </row>
    <row r="38" spans="1:12" ht="12.75">
      <c r="A38">
        <v>13.8</v>
      </c>
      <c r="B38">
        <v>0.56</v>
      </c>
      <c r="C38">
        <v>3.549</v>
      </c>
      <c r="E38">
        <f t="shared" si="0"/>
        <v>13.8</v>
      </c>
      <c r="F38">
        <f t="shared" si="1"/>
        <v>-0.56</v>
      </c>
      <c r="G38">
        <f t="shared" si="2"/>
        <v>3.549</v>
      </c>
      <c r="J38">
        <v>13.8</v>
      </c>
      <c r="K38">
        <v>0.56</v>
      </c>
      <c r="L38">
        <v>3.549</v>
      </c>
    </row>
    <row r="39" spans="1:12" ht="12.75">
      <c r="A39">
        <v>13.8</v>
      </c>
      <c r="B39">
        <v>2.24</v>
      </c>
      <c r="C39">
        <v>3.717</v>
      </c>
      <c r="E39">
        <f t="shared" si="0"/>
        <v>13.8</v>
      </c>
      <c r="F39">
        <f t="shared" si="1"/>
        <v>-2.24</v>
      </c>
      <c r="G39">
        <f t="shared" si="2"/>
        <v>3.717</v>
      </c>
      <c r="J39">
        <v>13.8</v>
      </c>
      <c r="K39">
        <v>2.24</v>
      </c>
      <c r="L39">
        <v>3.717</v>
      </c>
    </row>
    <row r="40" spans="1:12" ht="12.75">
      <c r="A40">
        <v>13.8</v>
      </c>
      <c r="B40">
        <v>2.8</v>
      </c>
      <c r="C40">
        <v>0</v>
      </c>
      <c r="E40">
        <f t="shared" si="0"/>
        <v>13.8</v>
      </c>
      <c r="F40">
        <f t="shared" si="1"/>
        <v>-2.8</v>
      </c>
      <c r="G40">
        <f t="shared" si="2"/>
        <v>0</v>
      </c>
      <c r="J40">
        <v>13.8</v>
      </c>
      <c r="K40">
        <v>2.8</v>
      </c>
      <c r="L40">
        <v>0</v>
      </c>
    </row>
    <row r="41" spans="1:12" ht="12.75">
      <c r="A41">
        <v>15</v>
      </c>
      <c r="B41">
        <v>0.68</v>
      </c>
      <c r="C41">
        <v>2.706</v>
      </c>
      <c r="E41">
        <f t="shared" si="0"/>
        <v>15</v>
      </c>
      <c r="F41">
        <f t="shared" si="1"/>
        <v>-0.68</v>
      </c>
      <c r="G41">
        <f t="shared" si="2"/>
        <v>2.706</v>
      </c>
      <c r="J41">
        <v>15</v>
      </c>
      <c r="K41">
        <v>0.68</v>
      </c>
      <c r="L41">
        <v>2.706</v>
      </c>
    </row>
    <row r="42" spans="1:12" ht="12.75">
      <c r="A42">
        <v>15</v>
      </c>
      <c r="B42">
        <v>2.72</v>
      </c>
      <c r="C42">
        <v>2.874</v>
      </c>
      <c r="E42">
        <f t="shared" si="0"/>
        <v>15</v>
      </c>
      <c r="F42">
        <f t="shared" si="1"/>
        <v>-2.72</v>
      </c>
      <c r="G42">
        <f t="shared" si="2"/>
        <v>2.874</v>
      </c>
      <c r="J42">
        <v>15</v>
      </c>
      <c r="K42">
        <v>2.72</v>
      </c>
      <c r="L42">
        <v>2.874</v>
      </c>
    </row>
    <row r="43" spans="1:12" ht="12.75">
      <c r="A43">
        <v>15</v>
      </c>
      <c r="B43">
        <v>3.4</v>
      </c>
      <c r="C43">
        <v>0</v>
      </c>
      <c r="E43">
        <f t="shared" si="0"/>
        <v>15</v>
      </c>
      <c r="F43">
        <f t="shared" si="1"/>
        <v>-3.4</v>
      </c>
      <c r="G43">
        <f t="shared" si="2"/>
        <v>0</v>
      </c>
      <c r="J43">
        <v>15</v>
      </c>
      <c r="K43">
        <v>3.4</v>
      </c>
      <c r="L43">
        <v>0</v>
      </c>
    </row>
    <row r="44" spans="1:12" ht="12.75">
      <c r="A44">
        <v>16.5</v>
      </c>
      <c r="B44">
        <v>0.64</v>
      </c>
      <c r="C44">
        <v>3.22</v>
      </c>
      <c r="E44">
        <f t="shared" si="0"/>
        <v>16.5</v>
      </c>
      <c r="F44">
        <f t="shared" si="1"/>
        <v>-0.64</v>
      </c>
      <c r="G44">
        <f t="shared" si="2"/>
        <v>3.22</v>
      </c>
      <c r="J44">
        <v>16.5</v>
      </c>
      <c r="K44">
        <v>0.64</v>
      </c>
      <c r="L44">
        <v>3.22</v>
      </c>
    </row>
    <row r="45" spans="1:12" ht="12.75">
      <c r="A45">
        <v>16.5</v>
      </c>
      <c r="B45">
        <v>2.56</v>
      </c>
      <c r="C45">
        <v>3.043</v>
      </c>
      <c r="E45">
        <f t="shared" si="0"/>
        <v>16.5</v>
      </c>
      <c r="F45">
        <f t="shared" si="1"/>
        <v>-2.56</v>
      </c>
      <c r="G45">
        <f t="shared" si="2"/>
        <v>3.043</v>
      </c>
      <c r="J45">
        <v>16.5</v>
      </c>
      <c r="K45">
        <v>2.56</v>
      </c>
      <c r="L45">
        <v>3.043</v>
      </c>
    </row>
    <row r="46" spans="1:12" ht="12.75">
      <c r="A46">
        <v>16.5</v>
      </c>
      <c r="B46">
        <v>3.2</v>
      </c>
      <c r="C46">
        <v>0</v>
      </c>
      <c r="E46">
        <f t="shared" si="0"/>
        <v>16.5</v>
      </c>
      <c r="F46">
        <f t="shared" si="1"/>
        <v>-3.2</v>
      </c>
      <c r="G46">
        <f t="shared" si="2"/>
        <v>0</v>
      </c>
      <c r="J46">
        <v>16.5</v>
      </c>
      <c r="K46">
        <v>3.2</v>
      </c>
      <c r="L46">
        <v>0</v>
      </c>
    </row>
    <row r="47" spans="1:12" ht="12.75">
      <c r="A47">
        <v>18</v>
      </c>
      <c r="B47">
        <v>0.32</v>
      </c>
      <c r="C47">
        <v>3.886</v>
      </c>
      <c r="E47">
        <f t="shared" si="0"/>
        <v>18</v>
      </c>
      <c r="F47">
        <f t="shared" si="1"/>
        <v>-0.32</v>
      </c>
      <c r="G47">
        <f t="shared" si="2"/>
        <v>3.886</v>
      </c>
      <c r="J47">
        <v>18</v>
      </c>
      <c r="K47">
        <v>0.32</v>
      </c>
      <c r="L47">
        <v>3.886</v>
      </c>
    </row>
    <row r="48" spans="1:12" ht="12.75">
      <c r="A48">
        <v>18</v>
      </c>
      <c r="B48">
        <v>1.28</v>
      </c>
      <c r="C48">
        <v>3.212</v>
      </c>
      <c r="E48">
        <f t="shared" si="0"/>
        <v>18</v>
      </c>
      <c r="F48">
        <f t="shared" si="1"/>
        <v>-1.28</v>
      </c>
      <c r="G48">
        <f t="shared" si="2"/>
        <v>3.212</v>
      </c>
      <c r="J48">
        <v>18</v>
      </c>
      <c r="K48">
        <v>1.28</v>
      </c>
      <c r="L48">
        <v>3.212</v>
      </c>
    </row>
    <row r="49" spans="1:12" ht="12.75">
      <c r="A49">
        <v>18</v>
      </c>
      <c r="B49">
        <v>1.6</v>
      </c>
      <c r="C49">
        <v>0</v>
      </c>
      <c r="E49">
        <f t="shared" si="0"/>
        <v>18</v>
      </c>
      <c r="F49">
        <f t="shared" si="1"/>
        <v>-1.6</v>
      </c>
      <c r="G49">
        <f t="shared" si="2"/>
        <v>0</v>
      </c>
      <c r="J49">
        <v>18</v>
      </c>
      <c r="K49">
        <v>1.6</v>
      </c>
      <c r="L49">
        <v>0</v>
      </c>
    </row>
    <row r="50" spans="1:12" ht="12.75">
      <c r="A50">
        <v>19.5</v>
      </c>
      <c r="B50">
        <v>0.66</v>
      </c>
      <c r="C50">
        <v>1.541</v>
      </c>
      <c r="E50">
        <f t="shared" si="0"/>
        <v>19.5</v>
      </c>
      <c r="F50">
        <f t="shared" si="1"/>
        <v>-0.66</v>
      </c>
      <c r="G50">
        <f t="shared" si="2"/>
        <v>1.541</v>
      </c>
      <c r="J50">
        <v>19.5</v>
      </c>
      <c r="K50">
        <v>0.66</v>
      </c>
      <c r="L50">
        <v>1.541</v>
      </c>
    </row>
    <row r="51" spans="1:12" ht="12.75">
      <c r="A51">
        <v>19.5</v>
      </c>
      <c r="B51">
        <v>1.1</v>
      </c>
      <c r="C51">
        <v>0</v>
      </c>
      <c r="E51">
        <f t="shared" si="0"/>
        <v>19.5</v>
      </c>
      <c r="F51">
        <f t="shared" si="1"/>
        <v>-1.1</v>
      </c>
      <c r="G51">
        <f t="shared" si="2"/>
        <v>0</v>
      </c>
      <c r="J51">
        <v>19.5</v>
      </c>
      <c r="K51">
        <v>1.1</v>
      </c>
      <c r="L51">
        <v>0</v>
      </c>
    </row>
    <row r="52" spans="1:12" ht="12.75">
      <c r="A52">
        <v>21</v>
      </c>
      <c r="B52">
        <v>0.522</v>
      </c>
      <c r="C52">
        <v>2.887</v>
      </c>
      <c r="E52">
        <f t="shared" si="0"/>
        <v>21</v>
      </c>
      <c r="F52">
        <f t="shared" si="1"/>
        <v>-0.522</v>
      </c>
      <c r="G52">
        <f t="shared" si="2"/>
        <v>2.887</v>
      </c>
      <c r="J52">
        <v>21</v>
      </c>
      <c r="K52">
        <v>0.522</v>
      </c>
      <c r="L52">
        <v>2.887</v>
      </c>
    </row>
    <row r="53" spans="1:12" ht="12.75">
      <c r="A53">
        <v>21</v>
      </c>
      <c r="B53">
        <v>0.87</v>
      </c>
      <c r="C53">
        <v>0</v>
      </c>
      <c r="E53">
        <f t="shared" si="0"/>
        <v>21</v>
      </c>
      <c r="F53">
        <f t="shared" si="1"/>
        <v>-0.87</v>
      </c>
      <c r="G53">
        <f t="shared" si="2"/>
        <v>0</v>
      </c>
      <c r="J53">
        <v>21</v>
      </c>
      <c r="K53">
        <v>0.87</v>
      </c>
      <c r="L53">
        <v>0</v>
      </c>
    </row>
    <row r="54" spans="1:12" ht="12.75">
      <c r="A54">
        <v>23</v>
      </c>
      <c r="B54">
        <v>0</v>
      </c>
      <c r="C54">
        <v>2.53</v>
      </c>
      <c r="E54">
        <f t="shared" si="0"/>
        <v>23</v>
      </c>
      <c r="F54">
        <f t="shared" si="1"/>
        <v>0</v>
      </c>
      <c r="G54">
        <f t="shared" si="2"/>
        <v>2.53</v>
      </c>
      <c r="J54">
        <v>23</v>
      </c>
      <c r="K54">
        <v>0</v>
      </c>
      <c r="L54">
        <v>2.53</v>
      </c>
    </row>
    <row r="55" spans="1:12" ht="12.75">
      <c r="A55">
        <v>23</v>
      </c>
      <c r="B55">
        <v>0.4</v>
      </c>
      <c r="C55">
        <v>0</v>
      </c>
      <c r="E55">
        <f t="shared" si="0"/>
        <v>23</v>
      </c>
      <c r="F55">
        <f t="shared" si="1"/>
        <v>-0.4</v>
      </c>
      <c r="G55">
        <f t="shared" si="2"/>
        <v>0</v>
      </c>
      <c r="J55">
        <v>23</v>
      </c>
      <c r="K55">
        <v>0.4</v>
      </c>
      <c r="L55">
        <v>0</v>
      </c>
    </row>
    <row r="56" spans="1:12" ht="12.75">
      <c r="A56">
        <v>25</v>
      </c>
      <c r="B56">
        <v>0</v>
      </c>
      <c r="C56">
        <v>2.9</v>
      </c>
      <c r="E56">
        <f t="shared" si="0"/>
        <v>25</v>
      </c>
      <c r="F56">
        <f t="shared" si="1"/>
        <v>0</v>
      </c>
      <c r="G56">
        <f t="shared" si="2"/>
        <v>2.9</v>
      </c>
      <c r="J56">
        <v>25</v>
      </c>
      <c r="K56">
        <v>0</v>
      </c>
      <c r="L56">
        <v>2.9</v>
      </c>
    </row>
    <row r="57" spans="1:12" ht="12.75">
      <c r="A57">
        <v>25</v>
      </c>
      <c r="B57">
        <v>0.4</v>
      </c>
      <c r="C57">
        <v>0</v>
      </c>
      <c r="E57">
        <f t="shared" si="0"/>
        <v>25</v>
      </c>
      <c r="F57">
        <f t="shared" si="1"/>
        <v>-0.4</v>
      </c>
      <c r="G57">
        <f t="shared" si="2"/>
        <v>0</v>
      </c>
      <c r="J57">
        <v>25</v>
      </c>
      <c r="K57">
        <v>0.4</v>
      </c>
      <c r="L57">
        <v>0</v>
      </c>
    </row>
    <row r="58" spans="1:12" ht="12.75">
      <c r="A58">
        <v>27</v>
      </c>
      <c r="B58">
        <v>0</v>
      </c>
      <c r="C58">
        <v>2.01</v>
      </c>
      <c r="E58">
        <f t="shared" si="0"/>
        <v>27</v>
      </c>
      <c r="F58">
        <f t="shared" si="1"/>
        <v>0</v>
      </c>
      <c r="G58">
        <f t="shared" si="2"/>
        <v>2.01</v>
      </c>
      <c r="J58">
        <v>27</v>
      </c>
      <c r="K58">
        <v>0</v>
      </c>
      <c r="L58">
        <v>2.01</v>
      </c>
    </row>
    <row r="59" spans="1:12" ht="12.75">
      <c r="A59">
        <v>27</v>
      </c>
      <c r="B59">
        <v>0.4</v>
      </c>
      <c r="C59">
        <v>0</v>
      </c>
      <c r="E59">
        <f t="shared" si="0"/>
        <v>27</v>
      </c>
      <c r="F59">
        <f t="shared" si="1"/>
        <v>-0.4</v>
      </c>
      <c r="G59">
        <f t="shared" si="2"/>
        <v>0</v>
      </c>
      <c r="J59">
        <v>27</v>
      </c>
      <c r="K59">
        <v>0.4</v>
      </c>
      <c r="L59">
        <v>0</v>
      </c>
    </row>
    <row r="60" spans="1:12" ht="12.75">
      <c r="A60">
        <v>28.5</v>
      </c>
      <c r="B60">
        <v>0</v>
      </c>
      <c r="C60">
        <v>1.936</v>
      </c>
      <c r="E60">
        <f t="shared" si="0"/>
        <v>28.5</v>
      </c>
      <c r="F60">
        <f t="shared" si="1"/>
        <v>0</v>
      </c>
      <c r="G60">
        <f t="shared" si="2"/>
        <v>1.936</v>
      </c>
      <c r="J60">
        <v>28.5</v>
      </c>
      <c r="K60">
        <v>0</v>
      </c>
      <c r="L60">
        <v>1.936</v>
      </c>
    </row>
    <row r="61" spans="1:12" ht="12.75">
      <c r="A61">
        <v>28.5</v>
      </c>
      <c r="B61">
        <v>0.4</v>
      </c>
      <c r="C61">
        <v>0</v>
      </c>
      <c r="E61">
        <f t="shared" si="0"/>
        <v>28.5</v>
      </c>
      <c r="F61">
        <f t="shared" si="1"/>
        <v>-0.4</v>
      </c>
      <c r="G61">
        <f t="shared" si="2"/>
        <v>0</v>
      </c>
      <c r="J61">
        <v>28.5</v>
      </c>
      <c r="K61">
        <v>0.4</v>
      </c>
      <c r="L61">
        <v>0</v>
      </c>
    </row>
    <row r="62" spans="1:12" ht="12.75">
      <c r="A62">
        <v>29.5</v>
      </c>
      <c r="B62">
        <v>0</v>
      </c>
      <c r="C62">
        <v>0.855</v>
      </c>
      <c r="E62">
        <f t="shared" si="0"/>
        <v>29.5</v>
      </c>
      <c r="F62">
        <f t="shared" si="1"/>
        <v>0</v>
      </c>
      <c r="G62">
        <f t="shared" si="2"/>
        <v>0.855</v>
      </c>
      <c r="J62">
        <v>29.5</v>
      </c>
      <c r="K62">
        <v>0</v>
      </c>
      <c r="L62">
        <v>0.855</v>
      </c>
    </row>
    <row r="63" spans="1:12" ht="12.75">
      <c r="A63">
        <v>29.5</v>
      </c>
      <c r="B63">
        <v>0.4</v>
      </c>
      <c r="C63">
        <v>0</v>
      </c>
      <c r="E63">
        <f t="shared" si="0"/>
        <v>29.5</v>
      </c>
      <c r="F63">
        <f t="shared" si="1"/>
        <v>-0.4</v>
      </c>
      <c r="G63">
        <f t="shared" si="2"/>
        <v>0</v>
      </c>
      <c r="J63">
        <v>29.5</v>
      </c>
      <c r="K63">
        <v>0.4</v>
      </c>
      <c r="L63">
        <v>0</v>
      </c>
    </row>
    <row r="64" spans="1:12" ht="12.75">
      <c r="A64">
        <v>30</v>
      </c>
      <c r="B64">
        <v>0</v>
      </c>
      <c r="C64">
        <v>0</v>
      </c>
      <c r="E64">
        <f>A64</f>
        <v>30</v>
      </c>
      <c r="F64">
        <f>-1*B64</f>
        <v>0</v>
      </c>
      <c r="G64">
        <f>C64</f>
        <v>0</v>
      </c>
      <c r="J64">
        <v>30</v>
      </c>
      <c r="K64">
        <v>0</v>
      </c>
      <c r="L64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122"/>
  <sheetViews>
    <sheetView workbookViewId="0" topLeftCell="A103">
      <selection activeCell="E117" sqref="E117:F122"/>
    </sheetView>
  </sheetViews>
  <sheetFormatPr defaultColWidth="9.140625" defaultRowHeight="12.75"/>
  <sheetData>
    <row r="1" spans="1:6" ht="12.75">
      <c r="A1">
        <v>1.185</v>
      </c>
      <c r="B1">
        <v>0.017</v>
      </c>
      <c r="C1">
        <v>1</v>
      </c>
      <c r="E1">
        <f aca="true" t="shared" si="0" ref="E1:E31">A1</f>
        <v>1.185</v>
      </c>
      <c r="F1">
        <f aca="true" t="shared" si="1" ref="F1:F31">-1*B1</f>
        <v>-0.017</v>
      </c>
    </row>
    <row r="2" spans="1:6" ht="12.75">
      <c r="A2">
        <v>1.135</v>
      </c>
      <c r="B2">
        <v>-0.117</v>
      </c>
      <c r="C2">
        <v>1</v>
      </c>
      <c r="E2">
        <f t="shared" si="0"/>
        <v>1.135</v>
      </c>
      <c r="F2">
        <f t="shared" si="1"/>
        <v>0.117</v>
      </c>
    </row>
    <row r="3" spans="1:6" ht="12.75">
      <c r="A3">
        <v>0.577</v>
      </c>
      <c r="B3">
        <v>-0.317</v>
      </c>
      <c r="C3">
        <v>1</v>
      </c>
      <c r="E3">
        <f t="shared" si="0"/>
        <v>0.577</v>
      </c>
      <c r="F3">
        <f t="shared" si="1"/>
        <v>0.317</v>
      </c>
    </row>
    <row r="4" spans="1:6" ht="12.75">
      <c r="A4">
        <v>0.796</v>
      </c>
      <c r="B4">
        <v>-0.622</v>
      </c>
      <c r="C4">
        <v>1</v>
      </c>
      <c r="E4">
        <f t="shared" si="0"/>
        <v>0.796</v>
      </c>
      <c r="F4">
        <f t="shared" si="1"/>
        <v>0.622</v>
      </c>
    </row>
    <row r="5" spans="1:6" ht="12.75">
      <c r="A5">
        <v>1.328</v>
      </c>
      <c r="B5">
        <v>-0.814</v>
      </c>
      <c r="C5">
        <v>1</v>
      </c>
      <c r="E5">
        <f t="shared" si="0"/>
        <v>1.328</v>
      </c>
      <c r="F5">
        <f t="shared" si="1"/>
        <v>0.814</v>
      </c>
    </row>
    <row r="6" spans="1:6" ht="12.75">
      <c r="A6">
        <v>1.335</v>
      </c>
      <c r="B6">
        <v>-1.283</v>
      </c>
      <c r="C6">
        <v>1</v>
      </c>
      <c r="E6">
        <f t="shared" si="0"/>
        <v>1.335</v>
      </c>
      <c r="F6">
        <f t="shared" si="1"/>
        <v>1.283</v>
      </c>
    </row>
    <row r="7" spans="1:6" ht="12.75">
      <c r="A7">
        <v>2.144</v>
      </c>
      <c r="B7">
        <v>-2.067</v>
      </c>
      <c r="C7">
        <v>1</v>
      </c>
      <c r="E7">
        <f t="shared" si="0"/>
        <v>2.144</v>
      </c>
      <c r="F7">
        <f t="shared" si="1"/>
        <v>2.067</v>
      </c>
    </row>
    <row r="8" spans="1:6" ht="12.75">
      <c r="A8">
        <v>2.977</v>
      </c>
      <c r="B8">
        <v>-2.486</v>
      </c>
      <c r="C8">
        <v>1</v>
      </c>
      <c r="E8">
        <f t="shared" si="0"/>
        <v>2.977</v>
      </c>
      <c r="F8">
        <f t="shared" si="1"/>
        <v>2.486</v>
      </c>
    </row>
    <row r="9" spans="1:6" ht="12.75">
      <c r="A9">
        <v>4.167</v>
      </c>
      <c r="B9">
        <v>-2.658</v>
      </c>
      <c r="C9">
        <v>1</v>
      </c>
      <c r="E9">
        <f t="shared" si="0"/>
        <v>4.167</v>
      </c>
      <c r="F9">
        <f t="shared" si="1"/>
        <v>2.658</v>
      </c>
    </row>
    <row r="10" spans="1:6" ht="12.75">
      <c r="A10">
        <v>5.834</v>
      </c>
      <c r="B10">
        <v>-3.694</v>
      </c>
      <c r="C10">
        <v>1</v>
      </c>
      <c r="E10">
        <f t="shared" si="0"/>
        <v>5.834</v>
      </c>
      <c r="F10">
        <f t="shared" si="1"/>
        <v>3.694</v>
      </c>
    </row>
    <row r="11" spans="1:6" ht="12.75">
      <c r="A11">
        <v>6.072</v>
      </c>
      <c r="B11">
        <v>-3.731</v>
      </c>
      <c r="C11">
        <v>1</v>
      </c>
      <c r="E11">
        <f t="shared" si="0"/>
        <v>6.072</v>
      </c>
      <c r="F11">
        <f t="shared" si="1"/>
        <v>3.731</v>
      </c>
    </row>
    <row r="12" spans="1:6" ht="12.75">
      <c r="A12">
        <v>7.024</v>
      </c>
      <c r="B12">
        <v>-3.295</v>
      </c>
      <c r="C12">
        <v>1</v>
      </c>
      <c r="E12">
        <f t="shared" si="0"/>
        <v>7.024</v>
      </c>
      <c r="F12">
        <f t="shared" si="1"/>
        <v>3.295</v>
      </c>
    </row>
    <row r="13" spans="1:6" ht="12.75">
      <c r="A13">
        <v>7.977</v>
      </c>
      <c r="B13">
        <v>-3.93</v>
      </c>
      <c r="C13">
        <v>1</v>
      </c>
      <c r="E13">
        <f t="shared" si="0"/>
        <v>7.977</v>
      </c>
      <c r="F13">
        <f t="shared" si="1"/>
        <v>3.93</v>
      </c>
    </row>
    <row r="14" spans="1:6" ht="12.75">
      <c r="A14">
        <v>8.929</v>
      </c>
      <c r="B14">
        <v>-3.442</v>
      </c>
      <c r="C14">
        <v>1</v>
      </c>
      <c r="E14">
        <f t="shared" si="0"/>
        <v>8.929</v>
      </c>
      <c r="F14">
        <f t="shared" si="1"/>
        <v>3.442</v>
      </c>
    </row>
    <row r="15" spans="1:6" ht="12.75">
      <c r="A15">
        <v>9.881</v>
      </c>
      <c r="B15">
        <v>-3.415</v>
      </c>
      <c r="C15">
        <v>1</v>
      </c>
      <c r="E15">
        <f t="shared" si="0"/>
        <v>9.881</v>
      </c>
      <c r="F15">
        <f t="shared" si="1"/>
        <v>3.415</v>
      </c>
    </row>
    <row r="16" spans="1:6" ht="12.75">
      <c r="A16">
        <v>11.072</v>
      </c>
      <c r="B16">
        <v>-3.031</v>
      </c>
      <c r="C16">
        <v>1</v>
      </c>
      <c r="E16">
        <f t="shared" si="0"/>
        <v>11.072</v>
      </c>
      <c r="F16">
        <f t="shared" si="1"/>
        <v>3.031</v>
      </c>
    </row>
    <row r="17" spans="1:6" ht="12.75">
      <c r="A17">
        <v>12.738</v>
      </c>
      <c r="B17">
        <v>-3.111</v>
      </c>
      <c r="C17">
        <v>1</v>
      </c>
      <c r="E17">
        <f t="shared" si="0"/>
        <v>12.738</v>
      </c>
      <c r="F17">
        <f t="shared" si="1"/>
        <v>3.111</v>
      </c>
    </row>
    <row r="18" spans="1:6" ht="12.75">
      <c r="A18">
        <v>13.691</v>
      </c>
      <c r="B18">
        <v>-2.69</v>
      </c>
      <c r="C18">
        <v>1</v>
      </c>
      <c r="E18">
        <f t="shared" si="0"/>
        <v>13.691</v>
      </c>
      <c r="F18">
        <f t="shared" si="1"/>
        <v>2.69</v>
      </c>
    </row>
    <row r="19" spans="1:6" ht="12.75">
      <c r="A19">
        <v>14.167</v>
      </c>
      <c r="B19">
        <v>-2.758</v>
      </c>
      <c r="C19">
        <v>1</v>
      </c>
      <c r="E19">
        <f t="shared" si="0"/>
        <v>14.167</v>
      </c>
      <c r="F19">
        <f t="shared" si="1"/>
        <v>2.758</v>
      </c>
    </row>
    <row r="20" spans="1:6" ht="12.75">
      <c r="A20">
        <v>15.119</v>
      </c>
      <c r="B20">
        <v>-3.148</v>
      </c>
      <c r="C20">
        <v>1</v>
      </c>
      <c r="E20">
        <f t="shared" si="0"/>
        <v>15.119</v>
      </c>
      <c r="F20">
        <f t="shared" si="1"/>
        <v>3.148</v>
      </c>
    </row>
    <row r="21" spans="1:6" ht="12.75">
      <c r="A21">
        <v>16.39</v>
      </c>
      <c r="B21">
        <v>-2.983</v>
      </c>
      <c r="C21">
        <v>1</v>
      </c>
      <c r="E21">
        <f t="shared" si="0"/>
        <v>16.39</v>
      </c>
      <c r="F21">
        <f t="shared" si="1"/>
        <v>2.983</v>
      </c>
    </row>
    <row r="22" spans="1:6" ht="12.75">
      <c r="A22">
        <v>16.548</v>
      </c>
      <c r="B22">
        <v>-2.941</v>
      </c>
      <c r="C22">
        <v>1</v>
      </c>
      <c r="E22">
        <f t="shared" si="0"/>
        <v>16.548</v>
      </c>
      <c r="F22">
        <f t="shared" si="1"/>
        <v>2.941</v>
      </c>
    </row>
    <row r="23" spans="1:6" ht="12.75">
      <c r="A23">
        <v>17.486</v>
      </c>
      <c r="B23">
        <v>-1.919</v>
      </c>
      <c r="C23">
        <v>1</v>
      </c>
      <c r="E23">
        <f t="shared" si="0"/>
        <v>17.486</v>
      </c>
      <c r="F23">
        <f t="shared" si="1"/>
        <v>1.919</v>
      </c>
    </row>
    <row r="24" spans="1:6" ht="12.75">
      <c r="A24">
        <v>17.548</v>
      </c>
      <c r="B24">
        <v>-1.417</v>
      </c>
      <c r="C24">
        <v>1</v>
      </c>
      <c r="E24">
        <f t="shared" si="0"/>
        <v>17.548</v>
      </c>
      <c r="F24">
        <f t="shared" si="1"/>
        <v>1.417</v>
      </c>
    </row>
    <row r="25" spans="1:6" ht="12.75">
      <c r="A25">
        <v>18.214</v>
      </c>
      <c r="B25">
        <v>-1.429</v>
      </c>
      <c r="C25">
        <v>1</v>
      </c>
      <c r="E25">
        <f t="shared" si="0"/>
        <v>18.214</v>
      </c>
      <c r="F25">
        <f t="shared" si="1"/>
        <v>1.429</v>
      </c>
    </row>
    <row r="26" spans="1:6" ht="12.75">
      <c r="A26">
        <v>19.027</v>
      </c>
      <c r="B26">
        <v>-1.15</v>
      </c>
      <c r="C26">
        <v>1</v>
      </c>
      <c r="E26">
        <f t="shared" si="0"/>
        <v>19.027</v>
      </c>
      <c r="F26">
        <f t="shared" si="1"/>
        <v>1.15</v>
      </c>
    </row>
    <row r="27" spans="1:6" ht="12.75">
      <c r="A27">
        <v>19.643</v>
      </c>
      <c r="B27">
        <v>-0.793</v>
      </c>
      <c r="C27">
        <v>1</v>
      </c>
      <c r="E27">
        <f t="shared" si="0"/>
        <v>19.643</v>
      </c>
      <c r="F27">
        <f t="shared" si="1"/>
        <v>0.793</v>
      </c>
    </row>
    <row r="28" spans="1:6" ht="12.75">
      <c r="A28">
        <v>21.071</v>
      </c>
      <c r="B28">
        <v>-0.733</v>
      </c>
      <c r="C28">
        <v>1</v>
      </c>
      <c r="E28">
        <f t="shared" si="0"/>
        <v>21.071</v>
      </c>
      <c r="F28">
        <f t="shared" si="1"/>
        <v>0.733</v>
      </c>
    </row>
    <row r="29" spans="1:6" ht="12.75">
      <c r="A29">
        <v>22.976</v>
      </c>
      <c r="B29">
        <v>-0.261</v>
      </c>
      <c r="C29">
        <v>1</v>
      </c>
      <c r="E29">
        <f t="shared" si="0"/>
        <v>22.976</v>
      </c>
      <c r="F29">
        <f t="shared" si="1"/>
        <v>0.261</v>
      </c>
    </row>
    <row r="30" spans="1:6" ht="12.75">
      <c r="A30">
        <v>28.928</v>
      </c>
      <c r="B30">
        <v>-0.183</v>
      </c>
      <c r="C30">
        <v>1</v>
      </c>
      <c r="E30">
        <f t="shared" si="0"/>
        <v>28.928</v>
      </c>
      <c r="F30">
        <f t="shared" si="1"/>
        <v>0.183</v>
      </c>
    </row>
    <row r="31" spans="1:6" ht="12.75">
      <c r="A31">
        <v>29.36</v>
      </c>
      <c r="B31">
        <v>0.017</v>
      </c>
      <c r="C31">
        <v>1</v>
      </c>
      <c r="E31">
        <f t="shared" si="0"/>
        <v>29.36</v>
      </c>
      <c r="F31">
        <f t="shared" si="1"/>
        <v>-0.017</v>
      </c>
    </row>
    <row r="33" spans="1:6" ht="12.75">
      <c r="A33">
        <v>2.37</v>
      </c>
      <c r="B33">
        <v>0.017</v>
      </c>
      <c r="C33">
        <v>2</v>
      </c>
      <c r="E33">
        <f aca="true" t="shared" si="2" ref="E33:E62">A33</f>
        <v>2.37</v>
      </c>
      <c r="F33">
        <f aca="true" t="shared" si="3" ref="F33:F62">-1*B33</f>
        <v>-0.017</v>
      </c>
    </row>
    <row r="34" spans="1:6" ht="12.75">
      <c r="A34">
        <v>2.24</v>
      </c>
      <c r="B34">
        <v>-0.283</v>
      </c>
      <c r="C34">
        <v>2</v>
      </c>
      <c r="E34">
        <f t="shared" si="2"/>
        <v>2.24</v>
      </c>
      <c r="F34">
        <f t="shared" si="3"/>
        <v>0.283</v>
      </c>
    </row>
    <row r="35" spans="1:6" ht="12.75">
      <c r="A35">
        <v>1.047</v>
      </c>
      <c r="B35">
        <v>-0.55</v>
      </c>
      <c r="C35">
        <v>2</v>
      </c>
      <c r="E35">
        <f t="shared" si="2"/>
        <v>1.047</v>
      </c>
      <c r="F35">
        <f t="shared" si="3"/>
        <v>0.55</v>
      </c>
    </row>
    <row r="36" spans="1:6" ht="12.75">
      <c r="A36">
        <v>1.787</v>
      </c>
      <c r="B36">
        <v>-0.602</v>
      </c>
      <c r="C36">
        <v>2</v>
      </c>
      <c r="E36">
        <f t="shared" si="2"/>
        <v>1.787</v>
      </c>
      <c r="F36">
        <f t="shared" si="3"/>
        <v>0.602</v>
      </c>
    </row>
    <row r="37" spans="1:6" ht="12.75">
      <c r="A37">
        <v>1.54</v>
      </c>
      <c r="B37">
        <v>-1.283</v>
      </c>
      <c r="C37">
        <v>2</v>
      </c>
      <c r="E37">
        <f t="shared" si="2"/>
        <v>1.54</v>
      </c>
      <c r="F37">
        <f t="shared" si="3"/>
        <v>1.283</v>
      </c>
    </row>
    <row r="38" spans="1:6" ht="12.75">
      <c r="A38">
        <v>1.999</v>
      </c>
      <c r="B38">
        <v>-1.854</v>
      </c>
      <c r="C38">
        <v>2</v>
      </c>
      <c r="E38">
        <f t="shared" si="2"/>
        <v>1.999</v>
      </c>
      <c r="F38">
        <f t="shared" si="3"/>
        <v>1.854</v>
      </c>
    </row>
    <row r="39" spans="1:6" ht="12.75">
      <c r="A39">
        <v>2.977</v>
      </c>
      <c r="B39">
        <v>-2.357</v>
      </c>
      <c r="C39">
        <v>2</v>
      </c>
      <c r="E39">
        <f t="shared" si="2"/>
        <v>2.977</v>
      </c>
      <c r="F39">
        <f t="shared" si="3"/>
        <v>2.357</v>
      </c>
    </row>
    <row r="40" spans="1:6" ht="12.75">
      <c r="A40">
        <v>4.167</v>
      </c>
      <c r="B40">
        <v>-2.528</v>
      </c>
      <c r="C40">
        <v>2</v>
      </c>
      <c r="E40">
        <f t="shared" si="2"/>
        <v>4.167</v>
      </c>
      <c r="F40">
        <f t="shared" si="3"/>
        <v>2.528</v>
      </c>
    </row>
    <row r="41" spans="1:6" ht="12.75">
      <c r="A41">
        <v>5.834</v>
      </c>
      <c r="B41">
        <v>-3.505</v>
      </c>
      <c r="C41">
        <v>2</v>
      </c>
      <c r="E41">
        <f t="shared" si="2"/>
        <v>5.834</v>
      </c>
      <c r="F41">
        <f t="shared" si="3"/>
        <v>3.505</v>
      </c>
    </row>
    <row r="42" spans="1:6" ht="12.75">
      <c r="A42">
        <v>6.072</v>
      </c>
      <c r="B42">
        <v>-3.542</v>
      </c>
      <c r="C42">
        <v>2</v>
      </c>
      <c r="E42">
        <f t="shared" si="2"/>
        <v>6.072</v>
      </c>
      <c r="F42">
        <f t="shared" si="3"/>
        <v>3.542</v>
      </c>
    </row>
    <row r="43" spans="1:6" ht="12.75">
      <c r="A43">
        <v>7.024</v>
      </c>
      <c r="B43">
        <v>-3.134</v>
      </c>
      <c r="C43">
        <v>2</v>
      </c>
      <c r="E43">
        <f t="shared" si="2"/>
        <v>7.024</v>
      </c>
      <c r="F43">
        <f t="shared" si="3"/>
        <v>3.134</v>
      </c>
    </row>
    <row r="44" spans="1:6" ht="12.75">
      <c r="A44">
        <v>7.977</v>
      </c>
      <c r="B44">
        <v>-3.712</v>
      </c>
      <c r="C44">
        <v>2</v>
      </c>
      <c r="E44">
        <f t="shared" si="2"/>
        <v>7.977</v>
      </c>
      <c r="F44">
        <f t="shared" si="3"/>
        <v>3.712</v>
      </c>
    </row>
    <row r="45" spans="1:6" ht="12.75">
      <c r="A45">
        <v>8.929</v>
      </c>
      <c r="B45">
        <v>-3.247</v>
      </c>
      <c r="C45">
        <v>2</v>
      </c>
      <c r="E45">
        <f t="shared" si="2"/>
        <v>8.929</v>
      </c>
      <c r="F45">
        <f t="shared" si="3"/>
        <v>3.247</v>
      </c>
    </row>
    <row r="46" spans="1:6" ht="12.75">
      <c r="A46">
        <v>9.881</v>
      </c>
      <c r="B46">
        <v>-3.229</v>
      </c>
      <c r="C46">
        <v>2</v>
      </c>
      <c r="E46">
        <f t="shared" si="2"/>
        <v>9.881</v>
      </c>
      <c r="F46">
        <f t="shared" si="3"/>
        <v>3.229</v>
      </c>
    </row>
    <row r="47" spans="1:6" ht="12.75">
      <c r="A47">
        <v>11.072</v>
      </c>
      <c r="B47">
        <v>-2.851</v>
      </c>
      <c r="C47">
        <v>2</v>
      </c>
      <c r="E47">
        <f t="shared" si="2"/>
        <v>11.072</v>
      </c>
      <c r="F47">
        <f t="shared" si="3"/>
        <v>2.851</v>
      </c>
    </row>
    <row r="48" spans="1:6" ht="12.75">
      <c r="A48">
        <v>12.738</v>
      </c>
      <c r="B48">
        <v>-2.926</v>
      </c>
      <c r="C48">
        <v>2</v>
      </c>
      <c r="E48">
        <f t="shared" si="2"/>
        <v>12.738</v>
      </c>
      <c r="F48">
        <f t="shared" si="3"/>
        <v>2.926</v>
      </c>
    </row>
    <row r="49" spans="1:6" ht="12.75">
      <c r="A49">
        <v>13.691</v>
      </c>
      <c r="B49">
        <v>-2.54</v>
      </c>
      <c r="C49">
        <v>2</v>
      </c>
      <c r="E49">
        <f t="shared" si="2"/>
        <v>13.691</v>
      </c>
      <c r="F49">
        <f t="shared" si="3"/>
        <v>2.54</v>
      </c>
    </row>
    <row r="50" spans="1:6" ht="12.75">
      <c r="A50">
        <v>15.119</v>
      </c>
      <c r="B50">
        <v>-2.911</v>
      </c>
      <c r="C50">
        <v>2</v>
      </c>
      <c r="E50">
        <f t="shared" si="2"/>
        <v>15.119</v>
      </c>
      <c r="F50">
        <f t="shared" si="3"/>
        <v>2.911</v>
      </c>
    </row>
    <row r="51" spans="1:6" ht="12.75">
      <c r="A51">
        <v>16.548</v>
      </c>
      <c r="B51">
        <v>-2.729</v>
      </c>
      <c r="C51">
        <v>2</v>
      </c>
      <c r="E51">
        <f t="shared" si="2"/>
        <v>16.548</v>
      </c>
      <c r="F51">
        <f t="shared" si="3"/>
        <v>2.729</v>
      </c>
    </row>
    <row r="52" spans="1:6" ht="12.75">
      <c r="A52">
        <v>16.996</v>
      </c>
      <c r="B52">
        <v>-2.221</v>
      </c>
      <c r="C52">
        <v>2</v>
      </c>
      <c r="E52">
        <f t="shared" si="2"/>
        <v>16.996</v>
      </c>
      <c r="F52">
        <f t="shared" si="3"/>
        <v>2.221</v>
      </c>
    </row>
    <row r="53" spans="1:6" ht="12.75">
      <c r="A53">
        <v>17.085</v>
      </c>
      <c r="B53">
        <v>-1.117</v>
      </c>
      <c r="C53">
        <v>2</v>
      </c>
      <c r="E53">
        <f t="shared" si="2"/>
        <v>17.085</v>
      </c>
      <c r="F53">
        <f t="shared" si="3"/>
        <v>1.117</v>
      </c>
    </row>
    <row r="54" spans="1:6" ht="12.75">
      <c r="A54">
        <v>17.262</v>
      </c>
      <c r="B54">
        <v>-1.087</v>
      </c>
      <c r="C54">
        <v>2</v>
      </c>
      <c r="E54">
        <f t="shared" si="2"/>
        <v>17.262</v>
      </c>
      <c r="F54">
        <f t="shared" si="3"/>
        <v>1.087</v>
      </c>
    </row>
    <row r="55" spans="1:6" ht="12.75">
      <c r="A55">
        <v>17.976</v>
      </c>
      <c r="B55">
        <v>-1.376</v>
      </c>
      <c r="C55">
        <v>2</v>
      </c>
      <c r="E55">
        <f t="shared" si="2"/>
        <v>17.976</v>
      </c>
      <c r="F55">
        <f t="shared" si="3"/>
        <v>1.376</v>
      </c>
    </row>
    <row r="56" spans="1:6" ht="12.75">
      <c r="A56">
        <v>18.214</v>
      </c>
      <c r="B56">
        <v>-1.329</v>
      </c>
      <c r="C56">
        <v>2</v>
      </c>
      <c r="E56">
        <f t="shared" si="2"/>
        <v>18.214</v>
      </c>
      <c r="F56">
        <f t="shared" si="3"/>
        <v>1.329</v>
      </c>
    </row>
    <row r="57" spans="1:6" ht="12.75">
      <c r="A57">
        <v>18.641</v>
      </c>
      <c r="B57">
        <v>-1.157</v>
      </c>
      <c r="C57">
        <v>2</v>
      </c>
      <c r="E57">
        <f t="shared" si="2"/>
        <v>18.641</v>
      </c>
      <c r="F57">
        <f t="shared" si="3"/>
        <v>1.157</v>
      </c>
    </row>
    <row r="58" spans="1:6" ht="12.75">
      <c r="A58">
        <v>19.231</v>
      </c>
      <c r="B58">
        <v>-0.617</v>
      </c>
      <c r="C58">
        <v>2</v>
      </c>
      <c r="E58">
        <f t="shared" si="2"/>
        <v>19.231</v>
      </c>
      <c r="F58">
        <f t="shared" si="3"/>
        <v>0.617</v>
      </c>
    </row>
    <row r="59" spans="1:6" ht="12.75">
      <c r="A59">
        <v>21.071</v>
      </c>
      <c r="B59">
        <v>-0.612</v>
      </c>
      <c r="C59">
        <v>2</v>
      </c>
      <c r="E59">
        <f t="shared" si="2"/>
        <v>21.071</v>
      </c>
      <c r="F59">
        <f t="shared" si="3"/>
        <v>0.612</v>
      </c>
    </row>
    <row r="60" spans="1:6" ht="12.75">
      <c r="A60">
        <v>22.976</v>
      </c>
      <c r="B60">
        <v>-0.103</v>
      </c>
      <c r="C60">
        <v>2</v>
      </c>
      <c r="E60">
        <f t="shared" si="2"/>
        <v>22.976</v>
      </c>
      <c r="F60">
        <f t="shared" si="3"/>
        <v>0.103</v>
      </c>
    </row>
    <row r="61" spans="1:6" ht="12.75">
      <c r="A61">
        <v>25.118</v>
      </c>
      <c r="B61">
        <v>-0.117</v>
      </c>
      <c r="C61">
        <v>2</v>
      </c>
      <c r="E61">
        <f t="shared" si="2"/>
        <v>25.118</v>
      </c>
      <c r="F61">
        <f t="shared" si="3"/>
        <v>0.117</v>
      </c>
    </row>
    <row r="62" spans="1:6" ht="12.75">
      <c r="A62">
        <v>27.237</v>
      </c>
      <c r="B62">
        <v>0.017</v>
      </c>
      <c r="C62">
        <v>2</v>
      </c>
      <c r="E62">
        <f t="shared" si="2"/>
        <v>27.237</v>
      </c>
      <c r="F62">
        <f t="shared" si="3"/>
        <v>-0.017</v>
      </c>
    </row>
    <row r="64" spans="1:6" ht="12.75">
      <c r="A64">
        <v>21.202</v>
      </c>
      <c r="B64">
        <v>0.017</v>
      </c>
      <c r="C64">
        <v>3</v>
      </c>
      <c r="E64">
        <f aca="true" t="shared" si="4" ref="E64:E93">A64</f>
        <v>21.202</v>
      </c>
      <c r="F64">
        <f aca="true" t="shared" si="5" ref="F64:F93">-1*B64</f>
        <v>-0.017</v>
      </c>
    </row>
    <row r="65" spans="1:6" ht="12.75">
      <c r="A65">
        <v>21.235</v>
      </c>
      <c r="B65">
        <v>-0.127</v>
      </c>
      <c r="C65">
        <v>3</v>
      </c>
      <c r="E65">
        <f t="shared" si="4"/>
        <v>21.235</v>
      </c>
      <c r="F65">
        <f t="shared" si="5"/>
        <v>0.127</v>
      </c>
    </row>
    <row r="66" spans="1:6" ht="12.75">
      <c r="A66">
        <v>20.644</v>
      </c>
      <c r="B66">
        <v>-0.483</v>
      </c>
      <c r="C66">
        <v>3</v>
      </c>
      <c r="E66">
        <f t="shared" si="4"/>
        <v>20.644</v>
      </c>
      <c r="F66">
        <f t="shared" si="5"/>
        <v>0.483</v>
      </c>
    </row>
    <row r="67" spans="1:6" ht="12.75">
      <c r="A67">
        <v>18.567</v>
      </c>
      <c r="B67">
        <v>-0.483</v>
      </c>
      <c r="C67">
        <v>3</v>
      </c>
      <c r="E67">
        <f t="shared" si="4"/>
        <v>18.567</v>
      </c>
      <c r="F67">
        <f t="shared" si="5"/>
        <v>0.483</v>
      </c>
    </row>
    <row r="68" spans="1:6" ht="12.75">
      <c r="A68">
        <v>18.214</v>
      </c>
      <c r="B68">
        <v>-1.139</v>
      </c>
      <c r="C68">
        <v>3</v>
      </c>
      <c r="E68">
        <f t="shared" si="4"/>
        <v>18.214</v>
      </c>
      <c r="F68">
        <f t="shared" si="5"/>
        <v>1.139</v>
      </c>
    </row>
    <row r="69" spans="1:6" ht="12.75">
      <c r="A69">
        <v>17.976</v>
      </c>
      <c r="B69">
        <v>-1.274</v>
      </c>
      <c r="C69">
        <v>3</v>
      </c>
      <c r="E69">
        <f t="shared" si="4"/>
        <v>17.976</v>
      </c>
      <c r="F69">
        <f t="shared" si="5"/>
        <v>1.274</v>
      </c>
    </row>
    <row r="70" spans="1:6" ht="12.75">
      <c r="A70">
        <v>16.904</v>
      </c>
      <c r="B70">
        <v>-0.8</v>
      </c>
      <c r="C70">
        <v>3</v>
      </c>
      <c r="E70">
        <f t="shared" si="4"/>
        <v>16.904</v>
      </c>
      <c r="F70">
        <f t="shared" si="5"/>
        <v>0.8</v>
      </c>
    </row>
    <row r="71" spans="1:6" ht="12.75">
      <c r="A71">
        <v>16.615</v>
      </c>
      <c r="B71">
        <v>-0.817</v>
      </c>
      <c r="C71">
        <v>3</v>
      </c>
      <c r="E71">
        <f t="shared" si="4"/>
        <v>16.615</v>
      </c>
      <c r="F71">
        <f t="shared" si="5"/>
        <v>0.817</v>
      </c>
    </row>
    <row r="72" spans="1:6" ht="12.75">
      <c r="A72">
        <v>16.548</v>
      </c>
      <c r="B72">
        <v>-1.95</v>
      </c>
      <c r="C72">
        <v>3</v>
      </c>
      <c r="E72">
        <f t="shared" si="4"/>
        <v>16.548</v>
      </c>
      <c r="F72">
        <f t="shared" si="5"/>
        <v>1.95</v>
      </c>
    </row>
    <row r="73" spans="1:6" ht="12.75">
      <c r="A73">
        <v>16.309</v>
      </c>
      <c r="B73">
        <v>-2.283</v>
      </c>
      <c r="C73">
        <v>3</v>
      </c>
      <c r="E73">
        <f t="shared" si="4"/>
        <v>16.309</v>
      </c>
      <c r="F73">
        <f t="shared" si="5"/>
        <v>2.283</v>
      </c>
    </row>
    <row r="74" spans="1:6" ht="12.75">
      <c r="A74">
        <v>15.843</v>
      </c>
      <c r="B74">
        <v>-0.65</v>
      </c>
      <c r="C74">
        <v>3</v>
      </c>
      <c r="E74">
        <f t="shared" si="4"/>
        <v>15.843</v>
      </c>
      <c r="F74">
        <f t="shared" si="5"/>
        <v>0.65</v>
      </c>
    </row>
    <row r="75" spans="1:6" ht="12.75">
      <c r="A75">
        <v>14.618</v>
      </c>
      <c r="B75">
        <v>-0.65</v>
      </c>
      <c r="C75">
        <v>3</v>
      </c>
      <c r="E75">
        <f t="shared" si="4"/>
        <v>14.618</v>
      </c>
      <c r="F75">
        <f t="shared" si="5"/>
        <v>0.65</v>
      </c>
    </row>
    <row r="76" spans="1:6" ht="12.75">
      <c r="A76">
        <v>14.792</v>
      </c>
      <c r="B76">
        <v>-2.583</v>
      </c>
      <c r="C76">
        <v>3</v>
      </c>
      <c r="E76">
        <f t="shared" si="4"/>
        <v>14.792</v>
      </c>
      <c r="F76">
        <f t="shared" si="5"/>
        <v>2.583</v>
      </c>
    </row>
    <row r="77" spans="1:6" ht="12.75">
      <c r="A77">
        <v>13.691</v>
      </c>
      <c r="B77">
        <v>-2.389</v>
      </c>
      <c r="C77">
        <v>3</v>
      </c>
      <c r="E77">
        <f t="shared" si="4"/>
        <v>13.691</v>
      </c>
      <c r="F77">
        <f t="shared" si="5"/>
        <v>2.389</v>
      </c>
    </row>
    <row r="78" spans="1:6" ht="12.75">
      <c r="A78">
        <v>12.738</v>
      </c>
      <c r="B78">
        <v>-2.74</v>
      </c>
      <c r="C78">
        <v>3</v>
      </c>
      <c r="E78">
        <f t="shared" si="4"/>
        <v>12.738</v>
      </c>
      <c r="F78">
        <f t="shared" si="5"/>
        <v>2.74</v>
      </c>
    </row>
    <row r="79" spans="1:6" ht="12.75">
      <c r="A79">
        <v>11.072</v>
      </c>
      <c r="B79">
        <v>-2.671</v>
      </c>
      <c r="C79">
        <v>3</v>
      </c>
      <c r="E79">
        <f t="shared" si="4"/>
        <v>11.072</v>
      </c>
      <c r="F79">
        <f t="shared" si="5"/>
        <v>2.671</v>
      </c>
    </row>
    <row r="80" spans="1:6" ht="12.75">
      <c r="A80">
        <v>9.881</v>
      </c>
      <c r="B80">
        <v>-3.044</v>
      </c>
      <c r="C80">
        <v>3</v>
      </c>
      <c r="E80">
        <f t="shared" si="4"/>
        <v>9.881</v>
      </c>
      <c r="F80">
        <f t="shared" si="5"/>
        <v>3.044</v>
      </c>
    </row>
    <row r="81" spans="1:6" ht="12.75">
      <c r="A81">
        <v>8.929</v>
      </c>
      <c r="B81">
        <v>-3.052</v>
      </c>
      <c r="C81">
        <v>3</v>
      </c>
      <c r="E81">
        <f t="shared" si="4"/>
        <v>8.929</v>
      </c>
      <c r="F81">
        <f t="shared" si="5"/>
        <v>3.052</v>
      </c>
    </row>
    <row r="82" spans="1:6" ht="12.75">
      <c r="A82">
        <v>7.977</v>
      </c>
      <c r="B82">
        <v>-3.495</v>
      </c>
      <c r="C82">
        <v>3</v>
      </c>
      <c r="E82">
        <f t="shared" si="4"/>
        <v>7.977</v>
      </c>
      <c r="F82">
        <f t="shared" si="5"/>
        <v>3.495</v>
      </c>
    </row>
    <row r="83" spans="1:6" ht="12.75">
      <c r="A83">
        <v>7.024</v>
      </c>
      <c r="B83">
        <v>-2.973</v>
      </c>
      <c r="C83">
        <v>3</v>
      </c>
      <c r="E83">
        <f t="shared" si="4"/>
        <v>7.024</v>
      </c>
      <c r="F83">
        <f t="shared" si="5"/>
        <v>2.973</v>
      </c>
    </row>
    <row r="84" spans="1:6" ht="12.75">
      <c r="A84">
        <v>6.072</v>
      </c>
      <c r="B84">
        <v>-3.352</v>
      </c>
      <c r="C84">
        <v>3</v>
      </c>
      <c r="E84">
        <f t="shared" si="4"/>
        <v>6.072</v>
      </c>
      <c r="F84">
        <f t="shared" si="5"/>
        <v>3.352</v>
      </c>
    </row>
    <row r="85" spans="1:6" ht="12.75">
      <c r="A85">
        <v>5.834</v>
      </c>
      <c r="B85">
        <v>-3.315</v>
      </c>
      <c r="C85">
        <v>3</v>
      </c>
      <c r="E85">
        <f t="shared" si="4"/>
        <v>5.834</v>
      </c>
      <c r="F85">
        <f t="shared" si="5"/>
        <v>3.315</v>
      </c>
    </row>
    <row r="86" spans="1:6" ht="12.75">
      <c r="A86">
        <v>4.167</v>
      </c>
      <c r="B86">
        <v>-2.398</v>
      </c>
      <c r="C86">
        <v>3</v>
      </c>
      <c r="E86">
        <f t="shared" si="4"/>
        <v>4.167</v>
      </c>
      <c r="F86">
        <f t="shared" si="5"/>
        <v>2.398</v>
      </c>
    </row>
    <row r="87" spans="1:6" ht="12.75">
      <c r="A87">
        <v>2.977</v>
      </c>
      <c r="B87">
        <v>-2.227</v>
      </c>
      <c r="C87">
        <v>3</v>
      </c>
      <c r="E87">
        <f t="shared" si="4"/>
        <v>2.977</v>
      </c>
      <c r="F87">
        <f t="shared" si="5"/>
        <v>2.227</v>
      </c>
    </row>
    <row r="88" spans="1:6" ht="12.75">
      <c r="A88">
        <v>2.025</v>
      </c>
      <c r="B88">
        <v>-1.763</v>
      </c>
      <c r="C88">
        <v>3</v>
      </c>
      <c r="E88">
        <f t="shared" si="4"/>
        <v>2.025</v>
      </c>
      <c r="F88">
        <f t="shared" si="5"/>
        <v>1.763</v>
      </c>
    </row>
    <row r="89" spans="1:6" ht="12.75">
      <c r="A89">
        <v>1.796</v>
      </c>
      <c r="B89">
        <v>-1.45</v>
      </c>
      <c r="C89">
        <v>3</v>
      </c>
      <c r="E89">
        <f t="shared" si="4"/>
        <v>1.796</v>
      </c>
      <c r="F89">
        <f t="shared" si="5"/>
        <v>1.45</v>
      </c>
    </row>
    <row r="90" spans="1:6" ht="12.75">
      <c r="A90">
        <v>2.025</v>
      </c>
      <c r="B90">
        <v>-1.004</v>
      </c>
      <c r="C90">
        <v>3</v>
      </c>
      <c r="E90">
        <f t="shared" si="4"/>
        <v>2.025</v>
      </c>
      <c r="F90">
        <f t="shared" si="5"/>
        <v>1.004</v>
      </c>
    </row>
    <row r="91" spans="1:6" ht="12.75">
      <c r="A91">
        <v>2.263</v>
      </c>
      <c r="B91">
        <v>-0.817</v>
      </c>
      <c r="C91">
        <v>3</v>
      </c>
      <c r="E91">
        <f t="shared" si="4"/>
        <v>2.263</v>
      </c>
      <c r="F91">
        <f t="shared" si="5"/>
        <v>0.817</v>
      </c>
    </row>
    <row r="92" spans="1:6" ht="12.75">
      <c r="A92">
        <v>3.384</v>
      </c>
      <c r="B92">
        <v>-0.417</v>
      </c>
      <c r="C92">
        <v>3</v>
      </c>
      <c r="E92">
        <f t="shared" si="4"/>
        <v>3.384</v>
      </c>
      <c r="F92">
        <f t="shared" si="5"/>
        <v>0.417</v>
      </c>
    </row>
    <row r="93" spans="1:6" ht="12.75">
      <c r="A93">
        <v>3.555</v>
      </c>
      <c r="B93">
        <v>0.017</v>
      </c>
      <c r="C93">
        <v>3</v>
      </c>
      <c r="E93">
        <f t="shared" si="4"/>
        <v>3.555</v>
      </c>
      <c r="F93">
        <f t="shared" si="5"/>
        <v>-0.017</v>
      </c>
    </row>
    <row r="95" spans="1:6" ht="12.75">
      <c r="A95">
        <v>5.346</v>
      </c>
      <c r="B95">
        <v>0.017</v>
      </c>
      <c r="C95">
        <v>4</v>
      </c>
      <c r="E95">
        <f aca="true" t="shared" si="6" ref="E95:E115">A95</f>
        <v>5.346</v>
      </c>
      <c r="F95">
        <f aca="true" t="shared" si="7" ref="F95:F115">-1*B95</f>
        <v>-0.017</v>
      </c>
    </row>
    <row r="96" spans="1:6" ht="12.75">
      <c r="A96">
        <v>5.043</v>
      </c>
      <c r="B96">
        <v>-0.55</v>
      </c>
      <c r="C96">
        <v>4</v>
      </c>
      <c r="E96">
        <f t="shared" si="6"/>
        <v>5.043</v>
      </c>
      <c r="F96">
        <f t="shared" si="7"/>
        <v>0.55</v>
      </c>
    </row>
    <row r="97" spans="1:6" ht="12.75">
      <c r="A97">
        <v>4.737</v>
      </c>
      <c r="B97">
        <v>-0.683</v>
      </c>
      <c r="C97">
        <v>4</v>
      </c>
      <c r="E97">
        <f t="shared" si="6"/>
        <v>4.737</v>
      </c>
      <c r="F97">
        <f t="shared" si="7"/>
        <v>0.683</v>
      </c>
    </row>
    <row r="98" spans="1:6" ht="12.75">
      <c r="A98">
        <v>3.929</v>
      </c>
      <c r="B98">
        <v>-1.731</v>
      </c>
      <c r="C98">
        <v>4</v>
      </c>
      <c r="E98">
        <f t="shared" si="6"/>
        <v>3.929</v>
      </c>
      <c r="F98">
        <f t="shared" si="7"/>
        <v>1.731</v>
      </c>
    </row>
    <row r="99" spans="1:6" ht="12.75">
      <c r="A99">
        <v>2.866</v>
      </c>
      <c r="B99">
        <v>-1.95</v>
      </c>
      <c r="C99">
        <v>4</v>
      </c>
      <c r="E99">
        <f t="shared" si="6"/>
        <v>2.866</v>
      </c>
      <c r="F99">
        <f t="shared" si="7"/>
        <v>1.95</v>
      </c>
    </row>
    <row r="100" spans="1:6" ht="12.75">
      <c r="A100">
        <v>3.215</v>
      </c>
      <c r="B100">
        <v>-2.137</v>
      </c>
      <c r="C100">
        <v>4</v>
      </c>
      <c r="E100">
        <f t="shared" si="6"/>
        <v>3.215</v>
      </c>
      <c r="F100">
        <f t="shared" si="7"/>
        <v>2.137</v>
      </c>
    </row>
    <row r="101" spans="1:6" ht="12.75">
      <c r="A101">
        <v>4.078</v>
      </c>
      <c r="B101">
        <v>-2.196</v>
      </c>
      <c r="C101">
        <v>4</v>
      </c>
      <c r="E101">
        <f t="shared" si="6"/>
        <v>4.078</v>
      </c>
      <c r="F101">
        <f t="shared" si="7"/>
        <v>2.196</v>
      </c>
    </row>
    <row r="102" spans="1:6" ht="12.75">
      <c r="A102">
        <v>5.596</v>
      </c>
      <c r="B102">
        <v>-3.02</v>
      </c>
      <c r="C102">
        <v>4</v>
      </c>
      <c r="E102">
        <f t="shared" si="6"/>
        <v>5.596</v>
      </c>
      <c r="F102">
        <f t="shared" si="7"/>
        <v>3.02</v>
      </c>
    </row>
    <row r="103" spans="1:6" ht="12.75">
      <c r="A103">
        <v>6.072</v>
      </c>
      <c r="B103">
        <v>-3.172</v>
      </c>
      <c r="C103">
        <v>4</v>
      </c>
      <c r="E103">
        <f t="shared" si="6"/>
        <v>6.072</v>
      </c>
      <c r="F103">
        <f t="shared" si="7"/>
        <v>3.172</v>
      </c>
    </row>
    <row r="104" spans="1:6" ht="12.75">
      <c r="A104">
        <v>6.786</v>
      </c>
      <c r="B104">
        <v>-2.841</v>
      </c>
      <c r="C104">
        <v>4</v>
      </c>
      <c r="E104">
        <f t="shared" si="6"/>
        <v>6.786</v>
      </c>
      <c r="F104">
        <f t="shared" si="7"/>
        <v>2.841</v>
      </c>
    </row>
    <row r="105" spans="1:6" ht="12.75">
      <c r="A105">
        <v>7.725</v>
      </c>
      <c r="B105">
        <v>-2.95</v>
      </c>
      <c r="C105">
        <v>4</v>
      </c>
      <c r="E105">
        <f t="shared" si="6"/>
        <v>7.725</v>
      </c>
      <c r="F105">
        <f t="shared" si="7"/>
        <v>2.95</v>
      </c>
    </row>
    <row r="106" spans="1:6" ht="12.75">
      <c r="A106">
        <v>8.691</v>
      </c>
      <c r="B106">
        <v>-2.328</v>
      </c>
      <c r="C106">
        <v>4</v>
      </c>
      <c r="E106">
        <f t="shared" si="6"/>
        <v>8.691</v>
      </c>
      <c r="F106">
        <f t="shared" si="7"/>
        <v>2.328</v>
      </c>
    </row>
    <row r="107" spans="1:6" ht="12.75">
      <c r="A107">
        <v>9.881</v>
      </c>
      <c r="B107">
        <v>-2.678</v>
      </c>
      <c r="C107">
        <v>4</v>
      </c>
      <c r="E107">
        <f t="shared" si="6"/>
        <v>9.881</v>
      </c>
      <c r="F107">
        <f t="shared" si="7"/>
        <v>2.678</v>
      </c>
    </row>
    <row r="108" spans="1:6" ht="12.75">
      <c r="A108">
        <v>10.701</v>
      </c>
      <c r="B108">
        <v>-2.05</v>
      </c>
      <c r="C108">
        <v>4</v>
      </c>
      <c r="E108">
        <f t="shared" si="6"/>
        <v>10.701</v>
      </c>
      <c r="F108">
        <f t="shared" si="7"/>
        <v>2.05</v>
      </c>
    </row>
    <row r="109" spans="1:6" ht="12.75">
      <c r="A109">
        <v>11.072</v>
      </c>
      <c r="B109">
        <v>-1.914</v>
      </c>
      <c r="C109">
        <v>4</v>
      </c>
      <c r="E109">
        <f t="shared" si="6"/>
        <v>11.072</v>
      </c>
      <c r="F109">
        <f t="shared" si="7"/>
        <v>1.914</v>
      </c>
    </row>
    <row r="110" spans="1:6" ht="12.75">
      <c r="A110">
        <v>12.738</v>
      </c>
      <c r="B110">
        <v>-1.962</v>
      </c>
      <c r="C110">
        <v>4</v>
      </c>
      <c r="E110">
        <f t="shared" si="6"/>
        <v>12.738</v>
      </c>
      <c r="F110">
        <f t="shared" si="7"/>
        <v>1.962</v>
      </c>
    </row>
    <row r="111" spans="1:6" ht="12.75">
      <c r="A111">
        <v>13.452</v>
      </c>
      <c r="B111">
        <v>-1.863</v>
      </c>
      <c r="C111">
        <v>4</v>
      </c>
      <c r="E111">
        <f t="shared" si="6"/>
        <v>13.452</v>
      </c>
      <c r="F111">
        <f t="shared" si="7"/>
        <v>1.863</v>
      </c>
    </row>
    <row r="112" spans="1:6" ht="12.75">
      <c r="A112">
        <v>13.532</v>
      </c>
      <c r="B112">
        <v>-1.683</v>
      </c>
      <c r="C112">
        <v>4</v>
      </c>
      <c r="E112">
        <f t="shared" si="6"/>
        <v>13.532</v>
      </c>
      <c r="F112">
        <f t="shared" si="7"/>
        <v>1.683</v>
      </c>
    </row>
    <row r="113" spans="1:6" ht="12.75">
      <c r="A113">
        <v>13.453</v>
      </c>
      <c r="B113">
        <v>-0.617</v>
      </c>
      <c r="C113">
        <v>4</v>
      </c>
      <c r="E113">
        <f t="shared" si="6"/>
        <v>13.453</v>
      </c>
      <c r="F113">
        <f t="shared" si="7"/>
        <v>0.617</v>
      </c>
    </row>
    <row r="114" spans="1:6" ht="12.75">
      <c r="A114">
        <v>12.824</v>
      </c>
      <c r="B114">
        <v>-0.55</v>
      </c>
      <c r="C114">
        <v>4</v>
      </c>
      <c r="E114">
        <f t="shared" si="6"/>
        <v>12.824</v>
      </c>
      <c r="F114">
        <f t="shared" si="7"/>
        <v>0.55</v>
      </c>
    </row>
    <row r="115" spans="1:6" ht="12.75">
      <c r="A115">
        <v>12.689</v>
      </c>
      <c r="B115">
        <v>0.017</v>
      </c>
      <c r="C115">
        <v>4</v>
      </c>
      <c r="E115">
        <f t="shared" si="6"/>
        <v>12.689</v>
      </c>
      <c r="F115">
        <f t="shared" si="7"/>
        <v>-0.017</v>
      </c>
    </row>
    <row r="117" spans="1:6" ht="12.75">
      <c r="A117">
        <v>9.574</v>
      </c>
      <c r="B117">
        <v>0.017</v>
      </c>
      <c r="C117">
        <v>5</v>
      </c>
      <c r="E117">
        <f aca="true" t="shared" si="8" ref="E117:E122">A117</f>
        <v>9.574</v>
      </c>
      <c r="F117">
        <f aca="true" t="shared" si="9" ref="F117:F122">-1*B117</f>
        <v>-0.017</v>
      </c>
    </row>
    <row r="118" spans="1:6" ht="12.75">
      <c r="A118">
        <v>10.25</v>
      </c>
      <c r="B118">
        <v>-0.698</v>
      </c>
      <c r="C118">
        <v>5</v>
      </c>
      <c r="E118">
        <f t="shared" si="8"/>
        <v>10.25</v>
      </c>
      <c r="F118">
        <f t="shared" si="9"/>
        <v>0.698</v>
      </c>
    </row>
    <row r="119" spans="1:6" ht="12.75">
      <c r="A119">
        <v>9.167</v>
      </c>
      <c r="B119">
        <v>-1.019</v>
      </c>
      <c r="C119">
        <v>5</v>
      </c>
      <c r="E119">
        <f t="shared" si="8"/>
        <v>9.167</v>
      </c>
      <c r="F119">
        <f t="shared" si="9"/>
        <v>1.019</v>
      </c>
    </row>
    <row r="120" spans="1:6" ht="12.75">
      <c r="A120">
        <v>8.508</v>
      </c>
      <c r="B120">
        <v>-0.776</v>
      </c>
      <c r="C120">
        <v>5</v>
      </c>
      <c r="E120">
        <f t="shared" si="8"/>
        <v>8.508</v>
      </c>
      <c r="F120">
        <f t="shared" si="9"/>
        <v>0.776</v>
      </c>
    </row>
    <row r="121" spans="1:6" ht="12.75">
      <c r="A121">
        <v>7.869</v>
      </c>
      <c r="B121">
        <v>-0.683</v>
      </c>
      <c r="C121">
        <v>5</v>
      </c>
      <c r="E121">
        <f t="shared" si="8"/>
        <v>7.869</v>
      </c>
      <c r="F121">
        <f t="shared" si="9"/>
        <v>0.683</v>
      </c>
    </row>
    <row r="122" spans="1:6" ht="12.75">
      <c r="A122">
        <v>8.628</v>
      </c>
      <c r="B122">
        <v>0.017</v>
      </c>
      <c r="C122">
        <v>5</v>
      </c>
      <c r="E122">
        <f t="shared" si="8"/>
        <v>8.628</v>
      </c>
      <c r="F122">
        <f t="shared" si="9"/>
        <v>-0.017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64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1</v>
      </c>
      <c r="B3">
        <v>-0.6</v>
      </c>
      <c r="C3">
        <v>2.138</v>
      </c>
    </row>
    <row r="4" spans="1:3" ht="12.75">
      <c r="A4">
        <v>1</v>
      </c>
      <c r="B4">
        <v>-1</v>
      </c>
      <c r="C4">
        <v>0</v>
      </c>
    </row>
    <row r="5" spans="1:3" ht="12.75">
      <c r="A5">
        <v>2</v>
      </c>
      <c r="B5">
        <v>-0.42</v>
      </c>
      <c r="C5">
        <v>2.369</v>
      </c>
    </row>
    <row r="6" spans="1:3" ht="12.75">
      <c r="A6">
        <v>2</v>
      </c>
      <c r="B6">
        <v>-1.68</v>
      </c>
      <c r="C6">
        <v>3.975</v>
      </c>
    </row>
    <row r="7" spans="1:3" ht="12.75">
      <c r="A7">
        <v>2</v>
      </c>
      <c r="B7">
        <v>-2.1</v>
      </c>
      <c r="C7">
        <v>0</v>
      </c>
    </row>
    <row r="8" spans="1:3" ht="12.75">
      <c r="A8">
        <v>3</v>
      </c>
      <c r="B8">
        <v>-0.53</v>
      </c>
      <c r="C8">
        <v>2.983</v>
      </c>
    </row>
    <row r="9" spans="1:3" ht="12.75">
      <c r="A9">
        <v>3</v>
      </c>
      <c r="B9">
        <v>-2.12</v>
      </c>
      <c r="C9">
        <v>4.09</v>
      </c>
    </row>
    <row r="10" spans="1:3" ht="12.75">
      <c r="A10">
        <v>3</v>
      </c>
      <c r="B10">
        <v>-2.65</v>
      </c>
      <c r="C10">
        <v>0</v>
      </c>
    </row>
    <row r="11" spans="1:3" ht="12.75">
      <c r="A11">
        <v>4</v>
      </c>
      <c r="B11">
        <v>-0.54</v>
      </c>
      <c r="C11">
        <v>3.558</v>
      </c>
    </row>
    <row r="12" spans="1:3" ht="12.75">
      <c r="A12">
        <v>4</v>
      </c>
      <c r="B12">
        <v>-2.16</v>
      </c>
      <c r="C12">
        <v>4.158</v>
      </c>
    </row>
    <row r="13" spans="1:3" ht="12.75">
      <c r="A13">
        <v>4</v>
      </c>
      <c r="B13">
        <v>-2.7</v>
      </c>
      <c r="C13">
        <v>0</v>
      </c>
    </row>
    <row r="14" spans="1:3" ht="12.75">
      <c r="A14">
        <v>5</v>
      </c>
      <c r="B14">
        <v>-0.66</v>
      </c>
      <c r="C14">
        <v>4.13</v>
      </c>
    </row>
    <row r="15" spans="1:3" ht="12.75">
      <c r="A15">
        <v>5</v>
      </c>
      <c r="B15">
        <v>-2.64</v>
      </c>
      <c r="C15">
        <v>4.504</v>
      </c>
    </row>
    <row r="16" spans="1:3" ht="12.75">
      <c r="A16">
        <v>5</v>
      </c>
      <c r="B16">
        <v>-3.3</v>
      </c>
      <c r="C16">
        <v>0</v>
      </c>
    </row>
    <row r="17" spans="1:3" ht="12.75">
      <c r="A17">
        <v>6</v>
      </c>
      <c r="B17">
        <v>-0.8</v>
      </c>
      <c r="C17">
        <v>4.139</v>
      </c>
    </row>
    <row r="18" spans="1:3" ht="12.75">
      <c r="A18">
        <v>6</v>
      </c>
      <c r="B18">
        <v>-3.2</v>
      </c>
      <c r="C18">
        <v>4.223</v>
      </c>
    </row>
    <row r="19" spans="1:3" ht="12.75">
      <c r="A19">
        <v>6</v>
      </c>
      <c r="B19">
        <v>-4</v>
      </c>
      <c r="C19">
        <v>0</v>
      </c>
    </row>
    <row r="20" spans="1:3" ht="12.75">
      <c r="A20">
        <v>7</v>
      </c>
      <c r="B20">
        <v>-0.68</v>
      </c>
      <c r="C20">
        <v>4.855</v>
      </c>
    </row>
    <row r="21" spans="1:3" ht="12.75">
      <c r="A21">
        <v>7</v>
      </c>
      <c r="B21">
        <v>-2.72</v>
      </c>
      <c r="C21">
        <v>4.223</v>
      </c>
    </row>
    <row r="22" spans="1:3" ht="12.75">
      <c r="A22">
        <v>7</v>
      </c>
      <c r="B22">
        <v>-3.4</v>
      </c>
      <c r="C22">
        <v>0</v>
      </c>
    </row>
    <row r="23" spans="1:3" ht="12.75">
      <c r="A23">
        <v>8</v>
      </c>
      <c r="B23">
        <v>-0.84</v>
      </c>
      <c r="C23">
        <v>4.769</v>
      </c>
    </row>
    <row r="24" spans="1:3" ht="12.75">
      <c r="A24">
        <v>8</v>
      </c>
      <c r="B24">
        <v>-3.36</v>
      </c>
      <c r="C24">
        <v>3.862</v>
      </c>
    </row>
    <row r="25" spans="1:3" ht="12.75">
      <c r="A25">
        <v>8</v>
      </c>
      <c r="B25">
        <v>-4.2</v>
      </c>
      <c r="C25">
        <v>0</v>
      </c>
    </row>
    <row r="26" spans="1:3" ht="12.75">
      <c r="A26">
        <v>9</v>
      </c>
      <c r="B26">
        <v>-0.72</v>
      </c>
      <c r="C26">
        <v>5.196</v>
      </c>
    </row>
    <row r="27" spans="1:3" ht="12.75">
      <c r="A27">
        <v>9</v>
      </c>
      <c r="B27">
        <v>-2.88</v>
      </c>
      <c r="C27">
        <v>3.696</v>
      </c>
    </row>
    <row r="28" spans="1:3" ht="12.75">
      <c r="A28">
        <v>9</v>
      </c>
      <c r="B28">
        <v>-3.6</v>
      </c>
      <c r="C28">
        <v>0</v>
      </c>
    </row>
    <row r="29" spans="1:3" ht="12.75">
      <c r="A29">
        <v>10</v>
      </c>
      <c r="B29">
        <v>-0.72</v>
      </c>
      <c r="C29">
        <v>5.066</v>
      </c>
    </row>
    <row r="30" spans="1:3" ht="12.75">
      <c r="A30">
        <v>10</v>
      </c>
      <c r="B30">
        <v>-2.88</v>
      </c>
      <c r="C30">
        <v>3.886</v>
      </c>
    </row>
    <row r="31" spans="1:3" ht="12.75">
      <c r="A31">
        <v>10</v>
      </c>
      <c r="B31">
        <v>-3.6</v>
      </c>
      <c r="C31">
        <v>0</v>
      </c>
    </row>
    <row r="32" spans="1:3" ht="12.75">
      <c r="A32">
        <v>11</v>
      </c>
      <c r="B32">
        <v>-0.64</v>
      </c>
      <c r="C32">
        <v>4.855</v>
      </c>
    </row>
    <row r="33" spans="1:3" ht="12.75">
      <c r="A33">
        <v>11</v>
      </c>
      <c r="B33">
        <v>-2.56</v>
      </c>
      <c r="C33">
        <v>3.558</v>
      </c>
    </row>
    <row r="34" spans="1:3" ht="12.75">
      <c r="A34">
        <v>11</v>
      </c>
      <c r="B34">
        <v>-3.2</v>
      </c>
      <c r="C34">
        <v>0</v>
      </c>
    </row>
    <row r="35" spans="1:3" ht="12.75">
      <c r="A35">
        <v>12.8</v>
      </c>
      <c r="B35">
        <v>-0.66</v>
      </c>
      <c r="C35">
        <v>4.855</v>
      </c>
    </row>
    <row r="36" spans="1:3" ht="12.75">
      <c r="A36">
        <v>12.8</v>
      </c>
      <c r="B36">
        <v>-2.64</v>
      </c>
      <c r="C36">
        <v>3.558</v>
      </c>
    </row>
    <row r="37" spans="1:3" ht="12.75">
      <c r="A37">
        <v>12.8</v>
      </c>
      <c r="B37">
        <v>-3.3</v>
      </c>
      <c r="C37">
        <v>0</v>
      </c>
    </row>
    <row r="38" spans="1:3" ht="12.75">
      <c r="A38">
        <v>13.8</v>
      </c>
      <c r="B38">
        <v>-0.56</v>
      </c>
      <c r="C38">
        <v>3.549</v>
      </c>
    </row>
    <row r="39" spans="1:3" ht="12.75">
      <c r="A39">
        <v>13.8</v>
      </c>
      <c r="B39">
        <v>-2.24</v>
      </c>
      <c r="C39">
        <v>3.717</v>
      </c>
    </row>
    <row r="40" spans="1:3" ht="12.75">
      <c r="A40">
        <v>13.8</v>
      </c>
      <c r="B40">
        <v>-2.8</v>
      </c>
      <c r="C40">
        <v>0</v>
      </c>
    </row>
    <row r="41" spans="1:3" ht="12.75">
      <c r="A41">
        <v>15</v>
      </c>
      <c r="B41">
        <v>-0.68</v>
      </c>
      <c r="C41">
        <v>2.706</v>
      </c>
    </row>
    <row r="42" spans="1:3" ht="12.75">
      <c r="A42">
        <v>15</v>
      </c>
      <c r="B42">
        <v>-2.72</v>
      </c>
      <c r="C42">
        <v>2.874</v>
      </c>
    </row>
    <row r="43" spans="1:3" ht="12.75">
      <c r="A43">
        <v>15</v>
      </c>
      <c r="B43">
        <v>-3.4</v>
      </c>
      <c r="C43">
        <v>0</v>
      </c>
    </row>
    <row r="44" spans="1:3" ht="12.75">
      <c r="A44">
        <v>16.5</v>
      </c>
      <c r="B44">
        <v>-0.64</v>
      </c>
      <c r="C44">
        <v>3.22</v>
      </c>
    </row>
    <row r="45" spans="1:3" ht="12.75">
      <c r="A45">
        <v>16.5</v>
      </c>
      <c r="B45">
        <v>-2.56</v>
      </c>
      <c r="C45">
        <v>3.043</v>
      </c>
    </row>
    <row r="46" spans="1:3" ht="12.75">
      <c r="A46">
        <v>16.5</v>
      </c>
      <c r="B46">
        <v>-3.2</v>
      </c>
      <c r="C46">
        <v>0</v>
      </c>
    </row>
    <row r="47" spans="1:3" ht="12.75">
      <c r="A47">
        <v>18</v>
      </c>
      <c r="B47">
        <v>-0.32</v>
      </c>
      <c r="C47">
        <v>3.886</v>
      </c>
    </row>
    <row r="48" spans="1:3" ht="12.75">
      <c r="A48">
        <v>18</v>
      </c>
      <c r="B48">
        <v>-1.28</v>
      </c>
      <c r="C48">
        <v>3.212</v>
      </c>
    </row>
    <row r="49" spans="1:3" ht="12.75">
      <c r="A49">
        <v>18</v>
      </c>
      <c r="B49">
        <v>-1.6</v>
      </c>
      <c r="C49">
        <v>0</v>
      </c>
    </row>
    <row r="50" spans="1:3" ht="12.75">
      <c r="A50">
        <v>19.5</v>
      </c>
      <c r="B50">
        <v>-0.66</v>
      </c>
      <c r="C50">
        <v>1.541</v>
      </c>
    </row>
    <row r="51" spans="1:3" ht="12.75">
      <c r="A51">
        <v>19.5</v>
      </c>
      <c r="B51">
        <v>-1.1</v>
      </c>
      <c r="C51">
        <v>0</v>
      </c>
    </row>
    <row r="52" spans="1:3" ht="12.75">
      <c r="A52">
        <v>21</v>
      </c>
      <c r="B52">
        <v>-0.522</v>
      </c>
      <c r="C52">
        <v>2.887</v>
      </c>
    </row>
    <row r="53" spans="1:3" ht="12.75">
      <c r="A53">
        <v>21</v>
      </c>
      <c r="B53">
        <v>-0.87</v>
      </c>
      <c r="C53">
        <v>0</v>
      </c>
    </row>
    <row r="54" spans="1:3" ht="12.75">
      <c r="A54">
        <v>23</v>
      </c>
      <c r="B54">
        <v>0</v>
      </c>
      <c r="C54">
        <v>2.53</v>
      </c>
    </row>
    <row r="55" spans="1:3" ht="12.75">
      <c r="A55">
        <v>23</v>
      </c>
      <c r="B55">
        <v>-0.4</v>
      </c>
      <c r="C55">
        <v>0</v>
      </c>
    </row>
    <row r="56" spans="1:3" ht="12.75">
      <c r="A56">
        <v>25</v>
      </c>
      <c r="B56">
        <v>0</v>
      </c>
      <c r="C56">
        <v>2.9</v>
      </c>
    </row>
    <row r="57" spans="1:3" ht="12.75">
      <c r="A57">
        <v>25</v>
      </c>
      <c r="B57">
        <v>-0.4</v>
      </c>
      <c r="C57">
        <v>0</v>
      </c>
    </row>
    <row r="58" spans="1:3" ht="12.75">
      <c r="A58">
        <v>27</v>
      </c>
      <c r="B58">
        <v>0</v>
      </c>
      <c r="C58">
        <v>2.01</v>
      </c>
    </row>
    <row r="59" spans="1:3" ht="12.75">
      <c r="A59">
        <v>27</v>
      </c>
      <c r="B59">
        <v>-0.4</v>
      </c>
      <c r="C59">
        <v>0</v>
      </c>
    </row>
    <row r="60" spans="1:3" ht="12.75">
      <c r="A60">
        <v>28.5</v>
      </c>
      <c r="B60">
        <v>0</v>
      </c>
      <c r="C60">
        <v>1.936</v>
      </c>
    </row>
    <row r="61" spans="1:3" ht="12.75">
      <c r="A61">
        <v>28.5</v>
      </c>
      <c r="B61">
        <v>-0.4</v>
      </c>
      <c r="C61">
        <v>0</v>
      </c>
    </row>
    <row r="62" spans="1:3" ht="12.75">
      <c r="A62">
        <v>29.5</v>
      </c>
      <c r="B62">
        <v>0</v>
      </c>
      <c r="C62">
        <v>0.855</v>
      </c>
    </row>
    <row r="63" spans="1:3" ht="12.75">
      <c r="A63">
        <v>29.5</v>
      </c>
      <c r="B63">
        <v>-0.4</v>
      </c>
      <c r="C63">
        <v>0</v>
      </c>
    </row>
    <row r="64" spans="1:3" ht="12.75">
      <c r="A64">
        <v>30</v>
      </c>
      <c r="B64">
        <v>0</v>
      </c>
      <c r="C64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26"/>
  <sheetViews>
    <sheetView workbookViewId="0" topLeftCell="A1">
      <selection activeCell="F20" sqref="F20"/>
    </sheetView>
  </sheetViews>
  <sheetFormatPr defaultColWidth="9.140625" defaultRowHeight="12.75"/>
  <sheetData>
    <row r="1" spans="1:2" ht="12.75">
      <c r="A1" t="s">
        <v>0</v>
      </c>
      <c r="B1" t="s">
        <v>8</v>
      </c>
    </row>
    <row r="2" spans="1:2" ht="12.75">
      <c r="A2">
        <v>0</v>
      </c>
      <c r="B2">
        <v>0</v>
      </c>
    </row>
    <row r="3" spans="1:2" ht="12.75">
      <c r="A3">
        <v>1</v>
      </c>
      <c r="B3">
        <v>-1</v>
      </c>
    </row>
    <row r="4" spans="1:2" ht="12.75">
      <c r="A4">
        <v>2</v>
      </c>
      <c r="B4">
        <v>-2.1</v>
      </c>
    </row>
    <row r="5" spans="1:2" ht="12.75">
      <c r="A5">
        <v>3</v>
      </c>
      <c r="B5">
        <v>-2.65</v>
      </c>
    </row>
    <row r="6" spans="1:2" ht="12.75">
      <c r="A6">
        <v>4</v>
      </c>
      <c r="B6">
        <v>-2.7</v>
      </c>
    </row>
    <row r="7" spans="1:2" ht="12.75">
      <c r="A7">
        <v>5</v>
      </c>
      <c r="B7">
        <v>-3.3</v>
      </c>
    </row>
    <row r="8" spans="1:2" ht="12.75">
      <c r="A8">
        <v>6</v>
      </c>
      <c r="B8">
        <v>-4</v>
      </c>
    </row>
    <row r="9" spans="1:2" ht="12.75">
      <c r="A9">
        <v>7</v>
      </c>
      <c r="B9">
        <v>-3.4</v>
      </c>
    </row>
    <row r="10" spans="1:2" ht="12.75">
      <c r="A10">
        <v>8</v>
      </c>
      <c r="B10">
        <v>-4.2</v>
      </c>
    </row>
    <row r="11" spans="1:2" ht="12.75">
      <c r="A11">
        <v>9</v>
      </c>
      <c r="B11">
        <v>-3.6</v>
      </c>
    </row>
    <row r="12" spans="1:2" ht="12.75">
      <c r="A12">
        <v>10</v>
      </c>
      <c r="B12">
        <v>-3.6</v>
      </c>
    </row>
    <row r="13" spans="1:2" ht="12.75">
      <c r="A13">
        <v>11</v>
      </c>
      <c r="B13">
        <v>-3.2</v>
      </c>
    </row>
    <row r="14" spans="1:2" ht="12.75">
      <c r="A14">
        <v>12.8</v>
      </c>
      <c r="B14">
        <v>-3.3</v>
      </c>
    </row>
    <row r="15" spans="1:2" ht="12.75">
      <c r="A15">
        <v>13.8</v>
      </c>
      <c r="B15">
        <v>-2.8</v>
      </c>
    </row>
    <row r="16" spans="1:2" ht="12.75">
      <c r="A16">
        <v>15</v>
      </c>
      <c r="B16">
        <v>-3.4</v>
      </c>
    </row>
    <row r="17" spans="1:2" ht="12.75">
      <c r="A17">
        <v>16.5</v>
      </c>
      <c r="B17">
        <v>-3.2</v>
      </c>
    </row>
    <row r="18" spans="1:2" ht="12.75">
      <c r="A18">
        <v>18</v>
      </c>
      <c r="B18">
        <v>-1.6</v>
      </c>
    </row>
    <row r="19" spans="1:2" ht="12.75">
      <c r="A19">
        <v>19.5</v>
      </c>
      <c r="B19">
        <v>-1.1</v>
      </c>
    </row>
    <row r="20" spans="1:2" ht="12.75">
      <c r="A20">
        <v>21</v>
      </c>
      <c r="B20">
        <v>-0.87</v>
      </c>
    </row>
    <row r="21" spans="1:2" ht="12.75">
      <c r="A21">
        <v>23</v>
      </c>
      <c r="B21">
        <v>-0.4</v>
      </c>
    </row>
    <row r="22" spans="1:2" ht="12.75">
      <c r="A22">
        <v>25</v>
      </c>
      <c r="B22">
        <v>-0.4</v>
      </c>
    </row>
    <row r="23" spans="1:2" ht="12.75">
      <c r="A23">
        <v>27</v>
      </c>
      <c r="B23">
        <v>-0.4</v>
      </c>
    </row>
    <row r="24" spans="1:2" ht="12.75">
      <c r="A24">
        <v>28.5</v>
      </c>
      <c r="B24">
        <v>-0.4</v>
      </c>
    </row>
    <row r="25" spans="1:2" ht="12.75">
      <c r="A25">
        <v>29.5</v>
      </c>
      <c r="B25">
        <v>-0.4</v>
      </c>
    </row>
    <row r="26" spans="1:2" ht="12.75">
      <c r="A26">
        <v>30</v>
      </c>
      <c r="B2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2006-06-27T16:16:47Z</dcterms:modified>
  <cp:category/>
  <cp:version/>
  <cp:contentType/>
  <cp:contentStatus/>
</cp:coreProperties>
</file>