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<sst xmlns="http://schemas.openxmlformats.org/spreadsheetml/2006/main" count="22" uniqueCount="17">
  <si>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</si>
  <si>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</si>
  <si>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</si>
  <si>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</si>
  <si>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</si>
  <si>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</si>
  <si>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</si>
  <si>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</si>
  <si>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</si>
  <si>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</si>
  <si>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</si>
  <si>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</si>
  <si>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</si>
  <si>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</si>
  <si>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</si>
  <si>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05AD007</t>
  </si>
  <si>
    <t>Oldman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</si>
</sst>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0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Gauging!$B$6:$B$36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82</c:v>
                </c:pt>
                <c:pt idx="11">
                  <c:v>92</c:v>
                </c:pt>
                <c:pt idx="12">
                  <c:v>98</c:v>
                </c:pt>
                <c:pt idx="13">
                  <c:v>105</c:v>
                </c:pt>
                <c:pt idx="14">
                  <c:v>112</c:v>
                </c:pt>
                <c:pt idx="15">
                  <c:v>117</c:v>
                </c:pt>
                <c:pt idx="16">
                  <c:v>125</c:v>
                </c:pt>
                <c:pt idx="17">
                  <c:v>132</c:v>
                </c:pt>
                <c:pt idx="18">
                  <c:v>138</c:v>
                </c:pt>
                <c:pt idx="19">
                  <c:v>144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195</c:v>
                </c:pt>
                <c:pt idx="25">
                  <c:v>218</c:v>
                </c:pt>
                <c:pt idx="26">
                  <c:v>232</c:v>
                </c:pt>
              </c:numCache>
            </c:numRef>
          </c:xVal>
          <c:yVal>
            <c:numRef>
              <c:f>Gauging!$C$6:$C$36</c:f>
              <c:numCache>
                <c:ptCount val="31"/>
                <c:pt idx="0">
                  <c:v>0</c:v>
                </c:pt>
                <c:pt idx="1">
                  <c:v>5</c:v>
                </c:pt>
                <c:pt idx="2">
                  <c:v>6.7</c:v>
                </c:pt>
                <c:pt idx="3">
                  <c:v>6.23</c:v>
                </c:pt>
                <c:pt idx="4">
                  <c:v>4.26</c:v>
                </c:pt>
                <c:pt idx="5">
                  <c:v>4.48</c:v>
                </c:pt>
                <c:pt idx="6">
                  <c:v>6</c:v>
                </c:pt>
                <c:pt idx="7">
                  <c:v>9.87</c:v>
                </c:pt>
                <c:pt idx="8">
                  <c:v>10</c:v>
                </c:pt>
                <c:pt idx="9">
                  <c:v>7.81</c:v>
                </c:pt>
                <c:pt idx="10">
                  <c:v>9.5</c:v>
                </c:pt>
                <c:pt idx="11">
                  <c:v>10.22</c:v>
                </c:pt>
                <c:pt idx="12">
                  <c:v>11.6</c:v>
                </c:pt>
                <c:pt idx="13">
                  <c:v>9.32</c:v>
                </c:pt>
                <c:pt idx="14">
                  <c:v>7.6</c:v>
                </c:pt>
                <c:pt idx="15">
                  <c:v>9</c:v>
                </c:pt>
                <c:pt idx="16">
                  <c:v>10.5</c:v>
                </c:pt>
                <c:pt idx="17">
                  <c:v>10</c:v>
                </c:pt>
                <c:pt idx="18">
                  <c:v>10.34</c:v>
                </c:pt>
                <c:pt idx="19">
                  <c:v>8.2</c:v>
                </c:pt>
                <c:pt idx="20">
                  <c:v>8.02</c:v>
                </c:pt>
                <c:pt idx="21">
                  <c:v>9.12</c:v>
                </c:pt>
                <c:pt idx="22">
                  <c:v>6.98</c:v>
                </c:pt>
                <c:pt idx="23">
                  <c:v>4.82</c:v>
                </c:pt>
                <c:pt idx="24">
                  <c:v>4.09</c:v>
                </c:pt>
                <c:pt idx="25">
                  <c:v>1.37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Gauging!$L$6:$L$7</c:f>
              <c:numCache>
                <c:ptCount val="2"/>
                <c:pt idx="0">
                  <c:v>54.1</c:v>
                </c:pt>
                <c:pt idx="1">
                  <c:v>169.2</c:v>
                </c:pt>
              </c:numCache>
            </c:numRef>
          </c:xVal>
          <c:yVal>
            <c:numRef>
              <c:f>Gauging!$M$6:$M$7</c:f>
              <c:numCache>
                <c:ptCount val="2"/>
                <c:pt idx="0">
                  <c:v>7.25</c:v>
                </c:pt>
                <c:pt idx="1">
                  <c:v>7.25</c:v>
                </c:pt>
              </c:numCache>
            </c:numRef>
          </c:yVal>
          <c:smooth val="0"/>
        </c:ser>
        <c:axId val="60943773"/>
        <c:axId val="11623046"/>
      </c:scatterChart>
      <c:valAx>
        <c:axId val="6094377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crossBetween val="midCat"/>
        <c:dispUnits/>
      </c:valAx>
      <c:valAx>
        <c:axId val="11623046"/>
        <c:scaling>
          <c:orientation val="maxMin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1"/>
          <c:y val="0.57025"/>
          <c:w val="0.232"/>
          <c:h val="0.179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475"/>
          <c:w val="0.96075"/>
          <c:h val="0.968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Gauging!$B$6:$B$36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82</c:v>
                </c:pt>
                <c:pt idx="11">
                  <c:v>92</c:v>
                </c:pt>
                <c:pt idx="12">
                  <c:v>98</c:v>
                </c:pt>
                <c:pt idx="13">
                  <c:v>105</c:v>
                </c:pt>
                <c:pt idx="14">
                  <c:v>112</c:v>
                </c:pt>
                <c:pt idx="15">
                  <c:v>117</c:v>
                </c:pt>
                <c:pt idx="16">
                  <c:v>125</c:v>
                </c:pt>
                <c:pt idx="17">
                  <c:v>132</c:v>
                </c:pt>
                <c:pt idx="18">
                  <c:v>138</c:v>
                </c:pt>
                <c:pt idx="19">
                  <c:v>144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195</c:v>
                </c:pt>
                <c:pt idx="25">
                  <c:v>218</c:v>
                </c:pt>
                <c:pt idx="26">
                  <c:v>232</c:v>
                </c:pt>
              </c:numCache>
            </c:numRef>
          </c:xVal>
          <c:yVal>
            <c:numRef>
              <c:f>Gauging!$C$6:$C$36</c:f>
              <c:numCache>
                <c:ptCount val="31"/>
                <c:pt idx="0">
                  <c:v>0</c:v>
                </c:pt>
                <c:pt idx="1">
                  <c:v>5</c:v>
                </c:pt>
                <c:pt idx="2">
                  <c:v>6.7</c:v>
                </c:pt>
                <c:pt idx="3">
                  <c:v>6.23</c:v>
                </c:pt>
                <c:pt idx="4">
                  <c:v>4.26</c:v>
                </c:pt>
                <c:pt idx="5">
                  <c:v>4.48</c:v>
                </c:pt>
                <c:pt idx="6">
                  <c:v>6</c:v>
                </c:pt>
                <c:pt idx="7">
                  <c:v>9.87</c:v>
                </c:pt>
                <c:pt idx="8">
                  <c:v>10</c:v>
                </c:pt>
                <c:pt idx="9">
                  <c:v>7.81</c:v>
                </c:pt>
                <c:pt idx="10">
                  <c:v>9.5</c:v>
                </c:pt>
                <c:pt idx="11">
                  <c:v>10.22</c:v>
                </c:pt>
                <c:pt idx="12">
                  <c:v>11.6</c:v>
                </c:pt>
                <c:pt idx="13">
                  <c:v>9.32</c:v>
                </c:pt>
                <c:pt idx="14">
                  <c:v>7.6</c:v>
                </c:pt>
                <c:pt idx="15">
                  <c:v>9</c:v>
                </c:pt>
                <c:pt idx="16">
                  <c:v>10.5</c:v>
                </c:pt>
                <c:pt idx="17">
                  <c:v>10</c:v>
                </c:pt>
                <c:pt idx="18">
                  <c:v>10.34</c:v>
                </c:pt>
                <c:pt idx="19">
                  <c:v>8.2</c:v>
                </c:pt>
                <c:pt idx="20">
                  <c:v>8.02</c:v>
                </c:pt>
                <c:pt idx="21">
                  <c:v>9.12</c:v>
                </c:pt>
                <c:pt idx="22">
                  <c:v>6.98</c:v>
                </c:pt>
                <c:pt idx="23">
                  <c:v>4.82</c:v>
                </c:pt>
                <c:pt idx="24">
                  <c:v>4.09</c:v>
                </c:pt>
                <c:pt idx="25">
                  <c:v>1.37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0.42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4.24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3.39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3.39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3.76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delete val="1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0.67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delete val="1"/>
            </c:dLbl>
            <c:dLbl>
              <c:idx val="7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Points'!$A$2:$A$75</c:f>
              <c:numCache>
                <c:ptCount val="74"/>
                <c:pt idx="0">
                  <c:v>0</c:v>
                </c:pt>
                <c:pt idx="1">
                  <c:v>0.1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92</c:v>
                </c:pt>
                <c:pt idx="30">
                  <c:v>92</c:v>
                </c:pt>
                <c:pt idx="31">
                  <c:v>92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105</c:v>
                </c:pt>
                <c:pt idx="36">
                  <c:v>105</c:v>
                </c:pt>
                <c:pt idx="37">
                  <c:v>105</c:v>
                </c:pt>
                <c:pt idx="38">
                  <c:v>112</c:v>
                </c:pt>
                <c:pt idx="39">
                  <c:v>112</c:v>
                </c:pt>
                <c:pt idx="40">
                  <c:v>112</c:v>
                </c:pt>
                <c:pt idx="41">
                  <c:v>117</c:v>
                </c:pt>
                <c:pt idx="42">
                  <c:v>117</c:v>
                </c:pt>
                <c:pt idx="43">
                  <c:v>117</c:v>
                </c:pt>
                <c:pt idx="44">
                  <c:v>125</c:v>
                </c:pt>
                <c:pt idx="45">
                  <c:v>125</c:v>
                </c:pt>
                <c:pt idx="46">
                  <c:v>125</c:v>
                </c:pt>
                <c:pt idx="47">
                  <c:v>132</c:v>
                </c:pt>
                <c:pt idx="48">
                  <c:v>132</c:v>
                </c:pt>
                <c:pt idx="49">
                  <c:v>132</c:v>
                </c:pt>
                <c:pt idx="50">
                  <c:v>138</c:v>
                </c:pt>
                <c:pt idx="51">
                  <c:v>138</c:v>
                </c:pt>
                <c:pt idx="52">
                  <c:v>138</c:v>
                </c:pt>
                <c:pt idx="53">
                  <c:v>144</c:v>
                </c:pt>
                <c:pt idx="54">
                  <c:v>144</c:v>
                </c:pt>
                <c:pt idx="55">
                  <c:v>144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160</c:v>
                </c:pt>
                <c:pt idx="60">
                  <c:v>160</c:v>
                </c:pt>
                <c:pt idx="61">
                  <c:v>160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195</c:v>
                </c:pt>
                <c:pt idx="69">
                  <c:v>195</c:v>
                </c:pt>
                <c:pt idx="70">
                  <c:v>195</c:v>
                </c:pt>
                <c:pt idx="71">
                  <c:v>218</c:v>
                </c:pt>
                <c:pt idx="72">
                  <c:v>218</c:v>
                </c:pt>
                <c:pt idx="73">
                  <c:v>232</c:v>
                </c:pt>
              </c:numCache>
            </c:numRef>
          </c:xVal>
          <c:yVal>
            <c:numRef>
              <c:f>'V Points'!$B$2:$B$75</c:f>
              <c:numCache>
                <c:ptCount val="74"/>
                <c:pt idx="0">
                  <c:v>0</c:v>
                </c:pt>
                <c:pt idx="1">
                  <c:v>5</c:v>
                </c:pt>
                <c:pt idx="2">
                  <c:v>1.34</c:v>
                </c:pt>
                <c:pt idx="3">
                  <c:v>5.36</c:v>
                </c:pt>
                <c:pt idx="4">
                  <c:v>6.7</c:v>
                </c:pt>
                <c:pt idx="5">
                  <c:v>1.2460000000000002</c:v>
                </c:pt>
                <c:pt idx="6">
                  <c:v>4.984000000000001</c:v>
                </c:pt>
                <c:pt idx="7">
                  <c:v>6.23</c:v>
                </c:pt>
                <c:pt idx="8">
                  <c:v>0.852</c:v>
                </c:pt>
                <c:pt idx="9">
                  <c:v>3.408</c:v>
                </c:pt>
                <c:pt idx="10">
                  <c:v>4.26</c:v>
                </c:pt>
                <c:pt idx="11">
                  <c:v>0.8960000000000001</c:v>
                </c:pt>
                <c:pt idx="12">
                  <c:v>3.5840000000000005</c:v>
                </c:pt>
                <c:pt idx="13">
                  <c:v>4.48</c:v>
                </c:pt>
                <c:pt idx="14">
                  <c:v>1.2</c:v>
                </c:pt>
                <c:pt idx="15">
                  <c:v>4.8</c:v>
                </c:pt>
                <c:pt idx="16">
                  <c:v>6</c:v>
                </c:pt>
                <c:pt idx="17">
                  <c:v>1.974</c:v>
                </c:pt>
                <c:pt idx="18">
                  <c:v>7.896</c:v>
                </c:pt>
                <c:pt idx="19">
                  <c:v>9.87</c:v>
                </c:pt>
                <c:pt idx="20">
                  <c:v>2</c:v>
                </c:pt>
                <c:pt idx="21">
                  <c:v>8</c:v>
                </c:pt>
                <c:pt idx="22">
                  <c:v>10</c:v>
                </c:pt>
                <c:pt idx="23">
                  <c:v>1.562</c:v>
                </c:pt>
                <c:pt idx="24">
                  <c:v>6.248</c:v>
                </c:pt>
                <c:pt idx="25">
                  <c:v>7.81</c:v>
                </c:pt>
                <c:pt idx="26">
                  <c:v>1.9</c:v>
                </c:pt>
                <c:pt idx="27">
                  <c:v>7.6</c:v>
                </c:pt>
                <c:pt idx="28">
                  <c:v>9.5</c:v>
                </c:pt>
                <c:pt idx="29">
                  <c:v>2.044</c:v>
                </c:pt>
                <c:pt idx="30">
                  <c:v>8.176</c:v>
                </c:pt>
                <c:pt idx="31">
                  <c:v>10.22</c:v>
                </c:pt>
                <c:pt idx="32">
                  <c:v>2.32</c:v>
                </c:pt>
                <c:pt idx="33">
                  <c:v>9.28</c:v>
                </c:pt>
                <c:pt idx="34">
                  <c:v>11.6</c:v>
                </c:pt>
                <c:pt idx="35">
                  <c:v>1.864</c:v>
                </c:pt>
                <c:pt idx="36">
                  <c:v>7.456</c:v>
                </c:pt>
                <c:pt idx="37">
                  <c:v>9.32</c:v>
                </c:pt>
                <c:pt idx="38">
                  <c:v>1.52</c:v>
                </c:pt>
                <c:pt idx="39">
                  <c:v>6.08</c:v>
                </c:pt>
                <c:pt idx="40">
                  <c:v>7.6</c:v>
                </c:pt>
                <c:pt idx="41">
                  <c:v>1.8</c:v>
                </c:pt>
                <c:pt idx="42">
                  <c:v>7.2</c:v>
                </c:pt>
                <c:pt idx="43">
                  <c:v>9</c:v>
                </c:pt>
                <c:pt idx="44">
                  <c:v>2.1</c:v>
                </c:pt>
                <c:pt idx="45">
                  <c:v>8.4</c:v>
                </c:pt>
                <c:pt idx="46">
                  <c:v>10.5</c:v>
                </c:pt>
                <c:pt idx="47">
                  <c:v>2</c:v>
                </c:pt>
                <c:pt idx="48">
                  <c:v>8</c:v>
                </c:pt>
                <c:pt idx="49">
                  <c:v>10</c:v>
                </c:pt>
                <c:pt idx="50">
                  <c:v>2.068</c:v>
                </c:pt>
                <c:pt idx="51">
                  <c:v>8.272</c:v>
                </c:pt>
                <c:pt idx="52">
                  <c:v>10.34</c:v>
                </c:pt>
                <c:pt idx="53">
                  <c:v>1.64</c:v>
                </c:pt>
                <c:pt idx="54">
                  <c:v>6.56</c:v>
                </c:pt>
                <c:pt idx="55">
                  <c:v>8.2</c:v>
                </c:pt>
                <c:pt idx="56">
                  <c:v>1.604</c:v>
                </c:pt>
                <c:pt idx="57">
                  <c:v>6.416</c:v>
                </c:pt>
                <c:pt idx="58">
                  <c:v>8.02</c:v>
                </c:pt>
                <c:pt idx="59">
                  <c:v>1.8239999999999998</c:v>
                </c:pt>
                <c:pt idx="60">
                  <c:v>7.295999999999999</c:v>
                </c:pt>
                <c:pt idx="61">
                  <c:v>9.12</c:v>
                </c:pt>
                <c:pt idx="62">
                  <c:v>1.3960000000000001</c:v>
                </c:pt>
                <c:pt idx="63">
                  <c:v>5.5840000000000005</c:v>
                </c:pt>
                <c:pt idx="64">
                  <c:v>6.98</c:v>
                </c:pt>
                <c:pt idx="65">
                  <c:v>0.9640000000000001</c:v>
                </c:pt>
                <c:pt idx="66">
                  <c:v>3.8560000000000003</c:v>
                </c:pt>
                <c:pt idx="67">
                  <c:v>4.82</c:v>
                </c:pt>
                <c:pt idx="68">
                  <c:v>0.8180000000000001</c:v>
                </c:pt>
                <c:pt idx="69">
                  <c:v>3.2720000000000002</c:v>
                </c:pt>
                <c:pt idx="70">
                  <c:v>4.09</c:v>
                </c:pt>
                <c:pt idx="71">
                  <c:v>0.72</c:v>
                </c:pt>
                <c:pt idx="72">
                  <c:v>1.37</c:v>
                </c:pt>
                <c:pt idx="73">
                  <c:v>0</c:v>
                </c:pt>
              </c:numCache>
            </c:numRef>
          </c:yVal>
          <c:smooth val="0"/>
        </c:ser>
        <c:axId val="37498551"/>
        <c:axId val="1942640"/>
      </c:scatterChart>
      <c:valAx>
        <c:axId val="3749855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crossBetween val="midCat"/>
        <c:dispUnits/>
      </c:valAx>
      <c:valAx>
        <c:axId val="1942640"/>
        <c:scaling>
          <c:orientation val="maxMin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0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Gauging!$B$6:$B$36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82</c:v>
                </c:pt>
                <c:pt idx="11">
                  <c:v>92</c:v>
                </c:pt>
                <c:pt idx="12">
                  <c:v>98</c:v>
                </c:pt>
                <c:pt idx="13">
                  <c:v>105</c:v>
                </c:pt>
                <c:pt idx="14">
                  <c:v>112</c:v>
                </c:pt>
                <c:pt idx="15">
                  <c:v>117</c:v>
                </c:pt>
                <c:pt idx="16">
                  <c:v>125</c:v>
                </c:pt>
                <c:pt idx="17">
                  <c:v>132</c:v>
                </c:pt>
                <c:pt idx="18">
                  <c:v>138</c:v>
                </c:pt>
                <c:pt idx="19">
                  <c:v>144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195</c:v>
                </c:pt>
                <c:pt idx="25">
                  <c:v>218</c:v>
                </c:pt>
                <c:pt idx="26">
                  <c:v>232</c:v>
                </c:pt>
              </c:numCache>
            </c:numRef>
          </c:xVal>
          <c:yVal>
            <c:numRef>
              <c:f>Gauging!$C$6:$C$36</c:f>
              <c:numCache>
                <c:ptCount val="31"/>
                <c:pt idx="0">
                  <c:v>0</c:v>
                </c:pt>
                <c:pt idx="1">
                  <c:v>5</c:v>
                </c:pt>
                <c:pt idx="2">
                  <c:v>6.7</c:v>
                </c:pt>
                <c:pt idx="3">
                  <c:v>6.23</c:v>
                </c:pt>
                <c:pt idx="4">
                  <c:v>4.26</c:v>
                </c:pt>
                <c:pt idx="5">
                  <c:v>4.48</c:v>
                </c:pt>
                <c:pt idx="6">
                  <c:v>6</c:v>
                </c:pt>
                <c:pt idx="7">
                  <c:v>9.87</c:v>
                </c:pt>
                <c:pt idx="8">
                  <c:v>10</c:v>
                </c:pt>
                <c:pt idx="9">
                  <c:v>7.81</c:v>
                </c:pt>
                <c:pt idx="10">
                  <c:v>9.5</c:v>
                </c:pt>
                <c:pt idx="11">
                  <c:v>10.22</c:v>
                </c:pt>
                <c:pt idx="12">
                  <c:v>11.6</c:v>
                </c:pt>
                <c:pt idx="13">
                  <c:v>9.32</c:v>
                </c:pt>
                <c:pt idx="14">
                  <c:v>7.6</c:v>
                </c:pt>
                <c:pt idx="15">
                  <c:v>9</c:v>
                </c:pt>
                <c:pt idx="16">
                  <c:v>10.5</c:v>
                </c:pt>
                <c:pt idx="17">
                  <c:v>10</c:v>
                </c:pt>
                <c:pt idx="18">
                  <c:v>10.34</c:v>
                </c:pt>
                <c:pt idx="19">
                  <c:v>8.2</c:v>
                </c:pt>
                <c:pt idx="20">
                  <c:v>8.02</c:v>
                </c:pt>
                <c:pt idx="21">
                  <c:v>9.12</c:v>
                </c:pt>
                <c:pt idx="22">
                  <c:v>6.98</c:v>
                </c:pt>
                <c:pt idx="23">
                  <c:v>4.82</c:v>
                </c:pt>
                <c:pt idx="24">
                  <c:v>4.09</c:v>
                </c:pt>
                <c:pt idx="25">
                  <c:v>1.37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Contours!$E$1:$E$35</c:f>
              <c:numCache>
                <c:ptCount val="35"/>
                <c:pt idx="0">
                  <c:v>177.478</c:v>
                </c:pt>
                <c:pt idx="1">
                  <c:v>178.361</c:v>
                </c:pt>
                <c:pt idx="2">
                  <c:v>178.17</c:v>
                </c:pt>
                <c:pt idx="3">
                  <c:v>173.982</c:v>
                </c:pt>
                <c:pt idx="4">
                  <c:v>161.108</c:v>
                </c:pt>
                <c:pt idx="5">
                  <c:v>159.267</c:v>
                </c:pt>
                <c:pt idx="6">
                  <c:v>150.061</c:v>
                </c:pt>
                <c:pt idx="7">
                  <c:v>144.538</c:v>
                </c:pt>
                <c:pt idx="8">
                  <c:v>139.014</c:v>
                </c:pt>
                <c:pt idx="9">
                  <c:v>137.173</c:v>
                </c:pt>
                <c:pt idx="10">
                  <c:v>131.65</c:v>
                </c:pt>
                <c:pt idx="11">
                  <c:v>126.126</c:v>
                </c:pt>
                <c:pt idx="12">
                  <c:v>124.285</c:v>
                </c:pt>
                <c:pt idx="13">
                  <c:v>113.786</c:v>
                </c:pt>
                <c:pt idx="14">
                  <c:v>111.397</c:v>
                </c:pt>
                <c:pt idx="15">
                  <c:v>104.032</c:v>
                </c:pt>
                <c:pt idx="16">
                  <c:v>98.509</c:v>
                </c:pt>
                <c:pt idx="17">
                  <c:v>92.986</c:v>
                </c:pt>
                <c:pt idx="18">
                  <c:v>81.939</c:v>
                </c:pt>
                <c:pt idx="19">
                  <c:v>77.138</c:v>
                </c:pt>
                <c:pt idx="20">
                  <c:v>74.574</c:v>
                </c:pt>
                <c:pt idx="21">
                  <c:v>69.051</c:v>
                </c:pt>
                <c:pt idx="22">
                  <c:v>59.845</c:v>
                </c:pt>
                <c:pt idx="23">
                  <c:v>48.806</c:v>
                </c:pt>
                <c:pt idx="24">
                  <c:v>39.592</c:v>
                </c:pt>
                <c:pt idx="25">
                  <c:v>15.657</c:v>
                </c:pt>
                <c:pt idx="26">
                  <c:v>15.242</c:v>
                </c:pt>
                <c:pt idx="27">
                  <c:v>16.102</c:v>
                </c:pt>
                <c:pt idx="28">
                  <c:v>14.589</c:v>
                </c:pt>
                <c:pt idx="29">
                  <c:v>10.134</c:v>
                </c:pt>
                <c:pt idx="30">
                  <c:v>5.286</c:v>
                </c:pt>
                <c:pt idx="31">
                  <c:v>6.311</c:v>
                </c:pt>
                <c:pt idx="32">
                  <c:v>6.629</c:v>
                </c:pt>
                <c:pt idx="33">
                  <c:v>13.569</c:v>
                </c:pt>
                <c:pt idx="34">
                  <c:v>14.074</c:v>
                </c:pt>
              </c:numCache>
            </c:numRef>
          </c:xVal>
          <c:yVal>
            <c:numRef>
              <c:f>Contours!$F$1:$F$35</c:f>
              <c:numCache>
                <c:ptCount val="35"/>
                <c:pt idx="0">
                  <c:v>-0.046</c:v>
                </c:pt>
                <c:pt idx="1">
                  <c:v>3.176</c:v>
                </c:pt>
                <c:pt idx="2">
                  <c:v>3.98</c:v>
                </c:pt>
                <c:pt idx="3">
                  <c:v>5.294</c:v>
                </c:pt>
                <c:pt idx="4">
                  <c:v>7.961</c:v>
                </c:pt>
                <c:pt idx="5">
                  <c:v>8.072</c:v>
                </c:pt>
                <c:pt idx="6">
                  <c:v>7.273</c:v>
                </c:pt>
                <c:pt idx="7">
                  <c:v>7.586</c:v>
                </c:pt>
                <c:pt idx="8">
                  <c:v>9.255</c:v>
                </c:pt>
                <c:pt idx="9">
                  <c:v>9.538</c:v>
                </c:pt>
                <c:pt idx="10">
                  <c:v>9.32</c:v>
                </c:pt>
                <c:pt idx="11">
                  <c:v>9.838</c:v>
                </c:pt>
                <c:pt idx="12">
                  <c:v>9.774</c:v>
                </c:pt>
                <c:pt idx="13">
                  <c:v>7.476</c:v>
                </c:pt>
                <c:pt idx="14">
                  <c:v>7.253</c:v>
                </c:pt>
                <c:pt idx="15">
                  <c:v>8.862</c:v>
                </c:pt>
                <c:pt idx="16">
                  <c:v>10.48</c:v>
                </c:pt>
                <c:pt idx="17">
                  <c:v>9.719</c:v>
                </c:pt>
                <c:pt idx="18">
                  <c:v>8.86</c:v>
                </c:pt>
                <c:pt idx="19">
                  <c:v>7.743</c:v>
                </c:pt>
                <c:pt idx="20">
                  <c:v>7.485</c:v>
                </c:pt>
                <c:pt idx="21">
                  <c:v>9.332</c:v>
                </c:pt>
                <c:pt idx="22">
                  <c:v>9.122</c:v>
                </c:pt>
                <c:pt idx="23">
                  <c:v>5.201</c:v>
                </c:pt>
                <c:pt idx="24">
                  <c:v>3.888</c:v>
                </c:pt>
                <c:pt idx="25">
                  <c:v>3.317</c:v>
                </c:pt>
                <c:pt idx="26">
                  <c:v>3.729</c:v>
                </c:pt>
                <c:pt idx="27">
                  <c:v>5.087</c:v>
                </c:pt>
                <c:pt idx="28">
                  <c:v>5.754</c:v>
                </c:pt>
                <c:pt idx="29">
                  <c:v>5.911</c:v>
                </c:pt>
                <c:pt idx="30">
                  <c:v>5.11</c:v>
                </c:pt>
                <c:pt idx="31">
                  <c:v>2.999</c:v>
                </c:pt>
                <c:pt idx="32">
                  <c:v>0.967</c:v>
                </c:pt>
                <c:pt idx="33">
                  <c:v>0.415</c:v>
                </c:pt>
                <c:pt idx="34">
                  <c:v>-0.046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Contours!$E$50:$E$74</c:f>
              <c:numCache>
                <c:ptCount val="25"/>
                <c:pt idx="0">
                  <c:v>157.101</c:v>
                </c:pt>
                <c:pt idx="1">
                  <c:v>158.448</c:v>
                </c:pt>
                <c:pt idx="2">
                  <c:v>166.084</c:v>
                </c:pt>
                <c:pt idx="3">
                  <c:v>164.184</c:v>
                </c:pt>
                <c:pt idx="4">
                  <c:v>161.108</c:v>
                </c:pt>
                <c:pt idx="5">
                  <c:v>159.267</c:v>
                </c:pt>
                <c:pt idx="6">
                  <c:v>157.426</c:v>
                </c:pt>
                <c:pt idx="7">
                  <c:v>150.061</c:v>
                </c:pt>
                <c:pt idx="8">
                  <c:v>144.538</c:v>
                </c:pt>
                <c:pt idx="9">
                  <c:v>137.173</c:v>
                </c:pt>
                <c:pt idx="10">
                  <c:v>131.65</c:v>
                </c:pt>
                <c:pt idx="11">
                  <c:v>126.126</c:v>
                </c:pt>
                <c:pt idx="12">
                  <c:v>124.285</c:v>
                </c:pt>
                <c:pt idx="13">
                  <c:v>115.385</c:v>
                </c:pt>
                <c:pt idx="14">
                  <c:v>111.397</c:v>
                </c:pt>
                <c:pt idx="15">
                  <c:v>106.704</c:v>
                </c:pt>
                <c:pt idx="16">
                  <c:v>98.509</c:v>
                </c:pt>
                <c:pt idx="17">
                  <c:v>81.939</c:v>
                </c:pt>
                <c:pt idx="18">
                  <c:v>74.574</c:v>
                </c:pt>
                <c:pt idx="19">
                  <c:v>69.051</c:v>
                </c:pt>
                <c:pt idx="20">
                  <c:v>59.845</c:v>
                </c:pt>
                <c:pt idx="21">
                  <c:v>50.347</c:v>
                </c:pt>
                <c:pt idx="22">
                  <c:v>43.102</c:v>
                </c:pt>
                <c:pt idx="23">
                  <c:v>41.634</c:v>
                </c:pt>
                <c:pt idx="24">
                  <c:v>41.881</c:v>
                </c:pt>
              </c:numCache>
            </c:numRef>
          </c:xVal>
          <c:yVal>
            <c:numRef>
              <c:f>Contours!$F$50:$F$74</c:f>
              <c:numCache>
                <c:ptCount val="25"/>
                <c:pt idx="0">
                  <c:v>-0.046</c:v>
                </c:pt>
                <c:pt idx="1">
                  <c:v>1.427</c:v>
                </c:pt>
                <c:pt idx="2">
                  <c:v>1.639</c:v>
                </c:pt>
                <c:pt idx="3">
                  <c:v>3.913</c:v>
                </c:pt>
                <c:pt idx="4">
                  <c:v>6.106</c:v>
                </c:pt>
                <c:pt idx="5">
                  <c:v>6.815</c:v>
                </c:pt>
                <c:pt idx="6">
                  <c:v>6.953</c:v>
                </c:pt>
                <c:pt idx="7">
                  <c:v>6.468</c:v>
                </c:pt>
                <c:pt idx="8">
                  <c:v>6.985</c:v>
                </c:pt>
                <c:pt idx="9">
                  <c:v>8.815</c:v>
                </c:pt>
                <c:pt idx="10">
                  <c:v>8.561</c:v>
                </c:pt>
                <c:pt idx="11">
                  <c:v>9.256</c:v>
                </c:pt>
                <c:pt idx="12">
                  <c:v>9.193</c:v>
                </c:pt>
                <c:pt idx="13">
                  <c:v>7.304</c:v>
                </c:pt>
                <c:pt idx="14">
                  <c:v>6.818</c:v>
                </c:pt>
                <c:pt idx="15">
                  <c:v>7.503</c:v>
                </c:pt>
                <c:pt idx="16">
                  <c:v>9.574</c:v>
                </c:pt>
                <c:pt idx="17">
                  <c:v>8.265</c:v>
                </c:pt>
                <c:pt idx="18">
                  <c:v>7.025</c:v>
                </c:pt>
                <c:pt idx="19">
                  <c:v>8.677</c:v>
                </c:pt>
                <c:pt idx="20">
                  <c:v>8.519</c:v>
                </c:pt>
                <c:pt idx="21">
                  <c:v>4.756</c:v>
                </c:pt>
                <c:pt idx="22">
                  <c:v>2.909</c:v>
                </c:pt>
                <c:pt idx="23">
                  <c:v>0.967</c:v>
                </c:pt>
                <c:pt idx="24">
                  <c:v>-0.046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Contours!$E$76:$E$101</c:f>
              <c:numCache>
                <c:ptCount val="26"/>
                <c:pt idx="0">
                  <c:v>138.279</c:v>
                </c:pt>
                <c:pt idx="1">
                  <c:v>138.966</c:v>
                </c:pt>
                <c:pt idx="2">
                  <c:v>138.77</c:v>
                </c:pt>
                <c:pt idx="3">
                  <c:v>137.173</c:v>
                </c:pt>
                <c:pt idx="4">
                  <c:v>129.809</c:v>
                </c:pt>
                <c:pt idx="5">
                  <c:v>129.378</c:v>
                </c:pt>
                <c:pt idx="6">
                  <c:v>126.126</c:v>
                </c:pt>
                <c:pt idx="7">
                  <c:v>124.285</c:v>
                </c:pt>
                <c:pt idx="8">
                  <c:v>118.697</c:v>
                </c:pt>
                <c:pt idx="9">
                  <c:v>116.921</c:v>
                </c:pt>
                <c:pt idx="10">
                  <c:v>115.88</c:v>
                </c:pt>
                <c:pt idx="11">
                  <c:v>111.397</c:v>
                </c:pt>
                <c:pt idx="12">
                  <c:v>107.715</c:v>
                </c:pt>
                <c:pt idx="13">
                  <c:v>105.874</c:v>
                </c:pt>
                <c:pt idx="14">
                  <c:v>104.032</c:v>
                </c:pt>
                <c:pt idx="15">
                  <c:v>98.509</c:v>
                </c:pt>
                <c:pt idx="16">
                  <c:v>94.827</c:v>
                </c:pt>
                <c:pt idx="17">
                  <c:v>81.939</c:v>
                </c:pt>
                <c:pt idx="18">
                  <c:v>74.574</c:v>
                </c:pt>
                <c:pt idx="19">
                  <c:v>69.051</c:v>
                </c:pt>
                <c:pt idx="20">
                  <c:v>59.845</c:v>
                </c:pt>
                <c:pt idx="21">
                  <c:v>57.778</c:v>
                </c:pt>
                <c:pt idx="22">
                  <c:v>54.538</c:v>
                </c:pt>
                <c:pt idx="23">
                  <c:v>48.472</c:v>
                </c:pt>
                <c:pt idx="24">
                  <c:v>48.242</c:v>
                </c:pt>
                <c:pt idx="25">
                  <c:v>48.553</c:v>
                </c:pt>
              </c:numCache>
            </c:numRef>
          </c:xVal>
          <c:yVal>
            <c:numRef>
              <c:f>Contours!$F$76:$F$101</c:f>
              <c:numCache>
                <c:ptCount val="26"/>
                <c:pt idx="0">
                  <c:v>-0.046</c:v>
                </c:pt>
                <c:pt idx="1">
                  <c:v>1.98</c:v>
                </c:pt>
                <c:pt idx="2">
                  <c:v>2.716</c:v>
                </c:pt>
                <c:pt idx="3">
                  <c:v>2.896</c:v>
                </c:pt>
                <c:pt idx="4">
                  <c:v>5.865</c:v>
                </c:pt>
                <c:pt idx="5">
                  <c:v>8.077</c:v>
                </c:pt>
                <c:pt idx="6">
                  <c:v>8.667</c:v>
                </c:pt>
                <c:pt idx="7">
                  <c:v>8.61</c:v>
                </c:pt>
                <c:pt idx="8">
                  <c:v>7.411</c:v>
                </c:pt>
                <c:pt idx="9">
                  <c:v>4.088</c:v>
                </c:pt>
                <c:pt idx="10">
                  <c:v>6.767</c:v>
                </c:pt>
                <c:pt idx="11">
                  <c:v>6.381</c:v>
                </c:pt>
                <c:pt idx="12">
                  <c:v>6.829</c:v>
                </c:pt>
                <c:pt idx="13">
                  <c:v>6.035</c:v>
                </c:pt>
                <c:pt idx="14">
                  <c:v>5.735</c:v>
                </c:pt>
                <c:pt idx="15">
                  <c:v>6.685</c:v>
                </c:pt>
                <c:pt idx="16">
                  <c:v>8.568</c:v>
                </c:pt>
                <c:pt idx="17">
                  <c:v>7.666</c:v>
                </c:pt>
                <c:pt idx="18">
                  <c:v>6.496</c:v>
                </c:pt>
                <c:pt idx="19">
                  <c:v>8.022</c:v>
                </c:pt>
                <c:pt idx="20">
                  <c:v>7.898</c:v>
                </c:pt>
                <c:pt idx="21">
                  <c:v>6.859</c:v>
                </c:pt>
                <c:pt idx="22">
                  <c:v>3.442</c:v>
                </c:pt>
                <c:pt idx="23">
                  <c:v>1.444</c:v>
                </c:pt>
                <c:pt idx="24">
                  <c:v>1.059</c:v>
                </c:pt>
                <c:pt idx="25">
                  <c:v>-0.046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Contours!$E$103:$E$112</c:f>
              <c:numCache>
                <c:ptCount val="10"/>
                <c:pt idx="0">
                  <c:v>70.815</c:v>
                </c:pt>
                <c:pt idx="1">
                  <c:v>69.929</c:v>
                </c:pt>
                <c:pt idx="2">
                  <c:v>58.444</c:v>
                </c:pt>
                <c:pt idx="3">
                  <c:v>59.845</c:v>
                </c:pt>
                <c:pt idx="4">
                  <c:v>61.686</c:v>
                </c:pt>
                <c:pt idx="5">
                  <c:v>67.209</c:v>
                </c:pt>
                <c:pt idx="6">
                  <c:v>74.574</c:v>
                </c:pt>
                <c:pt idx="7">
                  <c:v>81.939</c:v>
                </c:pt>
                <c:pt idx="8">
                  <c:v>89.987</c:v>
                </c:pt>
                <c:pt idx="9">
                  <c:v>88.686</c:v>
                </c:pt>
              </c:numCache>
            </c:numRef>
          </c:xVal>
          <c:yVal>
            <c:numRef>
              <c:f>Contours!$F$103:$F$112</c:f>
              <c:numCache>
                <c:ptCount val="10"/>
                <c:pt idx="0">
                  <c:v>-0.046</c:v>
                </c:pt>
                <c:pt idx="1">
                  <c:v>1.427</c:v>
                </c:pt>
                <c:pt idx="2">
                  <c:v>1.888</c:v>
                </c:pt>
                <c:pt idx="3">
                  <c:v>2.758</c:v>
                </c:pt>
                <c:pt idx="4">
                  <c:v>3.244</c:v>
                </c:pt>
                <c:pt idx="5">
                  <c:v>3.437</c:v>
                </c:pt>
                <c:pt idx="6">
                  <c:v>2.729</c:v>
                </c:pt>
                <c:pt idx="7">
                  <c:v>2.945</c:v>
                </c:pt>
                <c:pt idx="8">
                  <c:v>1.98</c:v>
                </c:pt>
                <c:pt idx="9">
                  <c:v>-0.046</c:v>
                </c:pt>
              </c:numCache>
            </c:numRef>
          </c:yVal>
          <c:smooth val="0"/>
        </c:ser>
        <c:axId val="17483761"/>
        <c:axId val="23136122"/>
      </c:scatterChart>
      <c:valAx>
        <c:axId val="1748376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crossBetween val="midCat"/>
        <c:dispUnits/>
      </c:valAx>
      <c:valAx>
        <c:axId val="23136122"/>
        <c:scaling>
          <c:orientation val="maxMin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0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Gauging!$B$6:$B$36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82</c:v>
                </c:pt>
                <c:pt idx="11">
                  <c:v>92</c:v>
                </c:pt>
                <c:pt idx="12">
                  <c:v>98</c:v>
                </c:pt>
                <c:pt idx="13">
                  <c:v>105</c:v>
                </c:pt>
                <c:pt idx="14">
                  <c:v>112</c:v>
                </c:pt>
                <c:pt idx="15">
                  <c:v>117</c:v>
                </c:pt>
                <c:pt idx="16">
                  <c:v>125</c:v>
                </c:pt>
                <c:pt idx="17">
                  <c:v>132</c:v>
                </c:pt>
                <c:pt idx="18">
                  <c:v>138</c:v>
                </c:pt>
                <c:pt idx="19">
                  <c:v>144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195</c:v>
                </c:pt>
                <c:pt idx="25">
                  <c:v>218</c:v>
                </c:pt>
                <c:pt idx="26">
                  <c:v>232</c:v>
                </c:pt>
              </c:numCache>
            </c:numRef>
          </c:xVal>
          <c:yVal>
            <c:numRef>
              <c:f>Gauging!$C$6:$C$36</c:f>
              <c:numCache>
                <c:ptCount val="31"/>
                <c:pt idx="0">
                  <c:v>0</c:v>
                </c:pt>
                <c:pt idx="1">
                  <c:v>5</c:v>
                </c:pt>
                <c:pt idx="2">
                  <c:v>6.7</c:v>
                </c:pt>
                <c:pt idx="3">
                  <c:v>6.23</c:v>
                </c:pt>
                <c:pt idx="4">
                  <c:v>4.26</c:v>
                </c:pt>
                <c:pt idx="5">
                  <c:v>4.48</c:v>
                </c:pt>
                <c:pt idx="6">
                  <c:v>6</c:v>
                </c:pt>
                <c:pt idx="7">
                  <c:v>9.87</c:v>
                </c:pt>
                <c:pt idx="8">
                  <c:v>10</c:v>
                </c:pt>
                <c:pt idx="9">
                  <c:v>7.81</c:v>
                </c:pt>
                <c:pt idx="10">
                  <c:v>9.5</c:v>
                </c:pt>
                <c:pt idx="11">
                  <c:v>10.22</c:v>
                </c:pt>
                <c:pt idx="12">
                  <c:v>11.6</c:v>
                </c:pt>
                <c:pt idx="13">
                  <c:v>9.32</c:v>
                </c:pt>
                <c:pt idx="14">
                  <c:v>7.6</c:v>
                </c:pt>
                <c:pt idx="15">
                  <c:v>9</c:v>
                </c:pt>
                <c:pt idx="16">
                  <c:v>10.5</c:v>
                </c:pt>
                <c:pt idx="17">
                  <c:v>10</c:v>
                </c:pt>
                <c:pt idx="18">
                  <c:v>10.34</c:v>
                </c:pt>
                <c:pt idx="19">
                  <c:v>8.2</c:v>
                </c:pt>
                <c:pt idx="20">
                  <c:v>8.02</c:v>
                </c:pt>
                <c:pt idx="21">
                  <c:v>9.12</c:v>
                </c:pt>
                <c:pt idx="22">
                  <c:v>6.98</c:v>
                </c:pt>
                <c:pt idx="23">
                  <c:v>4.82</c:v>
                </c:pt>
                <c:pt idx="24">
                  <c:v>4.09</c:v>
                </c:pt>
                <c:pt idx="25">
                  <c:v>1.37</c:v>
                </c:pt>
                <c:pt idx="26">
                  <c:v>0</c:v>
                </c:pt>
              </c:numCache>
            </c:numRef>
          </c:yVal>
          <c:smooth val="0"/>
        </c:ser>
        <c:axId val="6898507"/>
        <c:axId val="62086564"/>
      </c:scatterChart>
      <c:valAx>
        <c:axId val="689850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crossBetween val="midCat"/>
        <c:dispUnits/>
      </c:valAx>
      <c:valAx>
        <c:axId val="62086564"/>
        <c:scaling>
          <c:orientation val="maxMin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0.19225</cdr:y>
    </cdr:from>
    <cdr:to>
      <cdr:x>0.72975</cdr:x>
      <cdr:y>0.2265</cdr:y>
    </cdr:to>
    <cdr:sp>
      <cdr:nvSpPr>
        <cdr:cNvPr id="1" name="TextBox 2"/>
        <cdr:cNvSpPr txBox="1">
          <a:spLocks noChangeArrowheads="1"/>
        </cdr:cNvSpPr>
      </cdr:nvSpPr>
      <cdr:spPr>
        <a:xfrm>
          <a:off x="5905500" y="11334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m/s</a:t>
          </a:r>
        </a:p>
      </cdr:txBody>
    </cdr:sp>
  </cdr:relSizeAnchor>
  <cdr:relSizeAnchor xmlns:cdr="http://schemas.openxmlformats.org/drawingml/2006/chartDrawing">
    <cdr:from>
      <cdr:x>0.6235</cdr:x>
      <cdr:y>0.2905</cdr:y>
    </cdr:from>
    <cdr:to>
      <cdr:x>0.67225</cdr:x>
      <cdr:y>0.32625</cdr:y>
    </cdr:to>
    <cdr:sp>
      <cdr:nvSpPr>
        <cdr:cNvPr id="2" name="TextBox 3"/>
        <cdr:cNvSpPr txBox="1">
          <a:spLocks noChangeArrowheads="1"/>
        </cdr:cNvSpPr>
      </cdr:nvSpPr>
      <cdr:spPr>
        <a:xfrm>
          <a:off x="5410200" y="17145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 m/s</a:t>
          </a:r>
        </a:p>
      </cdr:txBody>
    </cdr:sp>
  </cdr:relSizeAnchor>
  <cdr:relSizeAnchor xmlns:cdr="http://schemas.openxmlformats.org/drawingml/2006/chartDrawing">
    <cdr:from>
      <cdr:x>0.523</cdr:x>
      <cdr:y>0.2905</cdr:y>
    </cdr:from>
    <cdr:to>
      <cdr:x>0.57175</cdr:x>
      <cdr:y>0.32625</cdr:y>
    </cdr:to>
    <cdr:sp>
      <cdr:nvSpPr>
        <cdr:cNvPr id="3" name="TextBox 4"/>
        <cdr:cNvSpPr txBox="1">
          <a:spLocks noChangeArrowheads="1"/>
        </cdr:cNvSpPr>
      </cdr:nvSpPr>
      <cdr:spPr>
        <a:xfrm>
          <a:off x="4533900" y="17145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 m/s</a:t>
          </a:r>
        </a:p>
      </cdr:txBody>
    </cdr:sp>
  </cdr:relSizeAnchor>
  <cdr:relSizeAnchor xmlns:cdr="http://schemas.openxmlformats.org/drawingml/2006/chartDrawing">
    <cdr:from>
      <cdr:x>0.345</cdr:x>
      <cdr:y>0.228</cdr:y>
    </cdr:from>
    <cdr:to>
      <cdr:x>0.39375</cdr:x>
      <cdr:y>0.26375</cdr:y>
    </cdr:to>
    <cdr:sp>
      <cdr:nvSpPr>
        <cdr:cNvPr id="4" name="TextBox 5"/>
        <cdr:cNvSpPr txBox="1">
          <a:spLocks noChangeArrowheads="1"/>
        </cdr:cNvSpPr>
      </cdr:nvSpPr>
      <cdr:spPr>
        <a:xfrm>
          <a:off x="2990850" y="13525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0.09825</cdr:y>
    </cdr:from>
    <cdr:to>
      <cdr:x>0.8925</cdr:x>
      <cdr:y>0.9425</cdr:y>
    </cdr:to>
    <cdr:pic>
      <cdr:nvPicPr>
        <cdr:cNvPr id="1" name="Picture 4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522" t="50469" r="2522" b="42649"/>
        <a:stretch>
          <a:fillRect/>
        </a:stretch>
      </cdr:blipFill>
      <cdr:spPr>
        <a:xfrm>
          <a:off x="409575" y="581025"/>
          <a:ext cx="7324725" cy="50101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0.85425</cdr:x>
      <cdr:y>0.12225</cdr:y>
    </cdr:from>
    <cdr:to>
      <cdr:x>0.94075</cdr:x>
      <cdr:y>0.942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410450" y="723900"/>
          <a:ext cx="752475" cy="4867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ours.xyz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7"/>
  <sheetViews>
    <sheetView tabSelected="1" workbookViewId="0" topLeftCell="A1">
      <selection activeCell="L9" sqref="L9"/>
    </sheetView>
  </sheetViews>
  <sheetFormatPr defaultColWidth="9.140625" defaultRowHeight="12.75"/>
  <cols>
    <col min="4" max="4" width="6.8515625" style="0" customWidth="1"/>
    <col min="5" max="5" width="6.8515625" style="5" customWidth="1"/>
    <col min="6" max="7" width="7.57421875" style="5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34858</v>
      </c>
    </row>
    <row r="5" spans="1:12" s="1" customFormat="1" ht="12.75">
      <c r="A5" s="4" t="s">
        <v>4</v>
      </c>
      <c r="B5" s="4" t="s">
        <v>0</v>
      </c>
      <c r="C5" s="4" t="s">
        <v>8</v>
      </c>
      <c r="D5" s="4" t="s">
        <v>12</v>
      </c>
      <c r="E5" s="6" t="s">
        <v>1</v>
      </c>
      <c r="F5" s="6" t="s">
        <v>2</v>
      </c>
      <c r="G5" s="6" t="s">
        <v>3</v>
      </c>
      <c r="H5" s="4"/>
      <c r="I5" s="4" t="s">
        <v>0</v>
      </c>
      <c r="J5" s="4" t="s">
        <v>8</v>
      </c>
      <c r="L5" s="1" t="s">
        <v>13</v>
      </c>
    </row>
    <row r="6" spans="2:13" ht="12.75">
      <c r="B6">
        <v>0</v>
      </c>
      <c r="C6">
        <v>0</v>
      </c>
      <c r="E6" s="5">
        <v>0</v>
      </c>
      <c r="I6">
        <f>B6</f>
        <v>0</v>
      </c>
      <c r="J6">
        <f>-1*C6</f>
        <v>0</v>
      </c>
      <c r="L6">
        <v>54.1</v>
      </c>
      <c r="M6">
        <v>7.25</v>
      </c>
    </row>
    <row r="7" spans="2:13" ht="12.75">
      <c r="B7">
        <v>0.1</v>
      </c>
      <c r="C7">
        <v>5</v>
      </c>
      <c r="E7" s="5">
        <v>0</v>
      </c>
      <c r="I7">
        <f>B7</f>
        <v>0.1</v>
      </c>
      <c r="J7">
        <f>-1*C7</f>
        <v>-5</v>
      </c>
      <c r="L7">
        <v>169.2</v>
      </c>
      <c r="M7">
        <v>7.25</v>
      </c>
    </row>
    <row r="8" spans="1:10" ht="12.75">
      <c r="A8">
        <v>1</v>
      </c>
      <c r="B8">
        <v>10</v>
      </c>
      <c r="C8">
        <v>6.7</v>
      </c>
      <c r="D8">
        <v>10</v>
      </c>
      <c r="E8">
        <v>1.734</v>
      </c>
      <c r="F8" s="5">
        <f>D8*C8</f>
        <v>67</v>
      </c>
      <c r="G8" s="5">
        <f>F8*E8</f>
        <v>116.178</v>
      </c>
      <c r="I8">
        <f aca="true" t="shared" si="0" ref="I8:I32">B8</f>
        <v>10</v>
      </c>
      <c r="J8">
        <f aca="true" t="shared" si="1" ref="J8:J32">-1*C8</f>
        <v>-6.7</v>
      </c>
    </row>
    <row r="9" spans="1:10" ht="12.75">
      <c r="A9">
        <v>2</v>
      </c>
      <c r="B9">
        <v>20</v>
      </c>
      <c r="C9">
        <v>6.23</v>
      </c>
      <c r="D9">
        <v>10</v>
      </c>
      <c r="E9">
        <v>1.135</v>
      </c>
      <c r="F9" s="5">
        <f aca="true" t="shared" si="2" ref="F9:F31">D9*C9</f>
        <v>62.300000000000004</v>
      </c>
      <c r="G9" s="5">
        <f aca="true" t="shared" si="3" ref="G9:G31">F9*E9</f>
        <v>70.71050000000001</v>
      </c>
      <c r="I9">
        <f t="shared" si="0"/>
        <v>20</v>
      </c>
      <c r="J9">
        <f t="shared" si="1"/>
        <v>-6.23</v>
      </c>
    </row>
    <row r="10" spans="1:10" ht="12.75">
      <c r="A10">
        <v>3</v>
      </c>
      <c r="B10">
        <v>30</v>
      </c>
      <c r="C10">
        <v>4.26</v>
      </c>
      <c r="D10">
        <v>10</v>
      </c>
      <c r="E10">
        <v>1.6</v>
      </c>
      <c r="F10" s="5">
        <f t="shared" si="2"/>
        <v>42.599999999999994</v>
      </c>
      <c r="G10" s="5">
        <f t="shared" si="3"/>
        <v>68.16</v>
      </c>
      <c r="I10">
        <f t="shared" si="0"/>
        <v>30</v>
      </c>
      <c r="J10">
        <f t="shared" si="1"/>
        <v>-4.26</v>
      </c>
    </row>
    <row r="11" spans="1:10" ht="12.75">
      <c r="A11">
        <v>4</v>
      </c>
      <c r="B11">
        <v>40</v>
      </c>
      <c r="C11">
        <v>4.48</v>
      </c>
      <c r="D11">
        <v>10</v>
      </c>
      <c r="E11">
        <v>1.626</v>
      </c>
      <c r="F11" s="5">
        <f t="shared" si="2"/>
        <v>44.800000000000004</v>
      </c>
      <c r="G11" s="5">
        <f t="shared" si="3"/>
        <v>72.8448</v>
      </c>
      <c r="I11">
        <f t="shared" si="0"/>
        <v>40</v>
      </c>
      <c r="J11">
        <f t="shared" si="1"/>
        <v>-4.48</v>
      </c>
    </row>
    <row r="12" spans="1:10" ht="12.75">
      <c r="A12">
        <v>5</v>
      </c>
      <c r="B12">
        <v>50</v>
      </c>
      <c r="C12">
        <v>6</v>
      </c>
      <c r="D12">
        <v>10</v>
      </c>
      <c r="E12">
        <v>2.606</v>
      </c>
      <c r="F12" s="5">
        <f t="shared" si="2"/>
        <v>60</v>
      </c>
      <c r="G12" s="5">
        <f t="shared" si="3"/>
        <v>156.35999999999999</v>
      </c>
      <c r="I12">
        <f t="shared" si="0"/>
        <v>50</v>
      </c>
      <c r="J12">
        <f t="shared" si="1"/>
        <v>-6</v>
      </c>
    </row>
    <row r="13" spans="1:10" ht="12.75">
      <c r="A13">
        <v>6</v>
      </c>
      <c r="B13">
        <v>60</v>
      </c>
      <c r="C13">
        <v>9.87</v>
      </c>
      <c r="D13">
        <v>10</v>
      </c>
      <c r="E13">
        <v>3.729</v>
      </c>
      <c r="F13" s="5">
        <f t="shared" si="2"/>
        <v>98.69999999999999</v>
      </c>
      <c r="G13" s="5">
        <f t="shared" si="3"/>
        <v>368.05229999999995</v>
      </c>
      <c r="I13">
        <f t="shared" si="0"/>
        <v>60</v>
      </c>
      <c r="J13">
        <f t="shared" si="1"/>
        <v>-9.87</v>
      </c>
    </row>
    <row r="14" spans="1:10" ht="12.75">
      <c r="A14">
        <v>7</v>
      </c>
      <c r="B14">
        <v>70</v>
      </c>
      <c r="C14">
        <v>10</v>
      </c>
      <c r="D14">
        <v>7.5</v>
      </c>
      <c r="E14">
        <v>3.645</v>
      </c>
      <c r="F14" s="5">
        <f t="shared" si="2"/>
        <v>75</v>
      </c>
      <c r="G14" s="5">
        <f t="shared" si="3"/>
        <v>273.375</v>
      </c>
      <c r="I14">
        <f t="shared" si="0"/>
        <v>70</v>
      </c>
      <c r="J14">
        <f t="shared" si="1"/>
        <v>-10</v>
      </c>
    </row>
    <row r="15" spans="1:10" ht="12.75">
      <c r="A15">
        <v>8</v>
      </c>
      <c r="B15">
        <v>75</v>
      </c>
      <c r="C15">
        <v>7.81</v>
      </c>
      <c r="D15">
        <v>6</v>
      </c>
      <c r="E15">
        <v>3.79</v>
      </c>
      <c r="F15" s="5">
        <f t="shared" si="2"/>
        <v>46.86</v>
      </c>
      <c r="G15" s="5">
        <f t="shared" si="3"/>
        <v>177.5994</v>
      </c>
      <c r="I15">
        <f t="shared" si="0"/>
        <v>75</v>
      </c>
      <c r="J15">
        <f t="shared" si="1"/>
        <v>-7.81</v>
      </c>
    </row>
    <row r="16" spans="1:10" ht="12.75">
      <c r="A16">
        <v>9</v>
      </c>
      <c r="B16">
        <v>82</v>
      </c>
      <c r="C16">
        <v>9.5</v>
      </c>
      <c r="D16">
        <v>8.5</v>
      </c>
      <c r="E16">
        <v>3.69</v>
      </c>
      <c r="F16" s="5">
        <f t="shared" si="2"/>
        <v>80.75</v>
      </c>
      <c r="G16" s="5">
        <f t="shared" si="3"/>
        <v>297.9675</v>
      </c>
      <c r="I16">
        <f t="shared" si="0"/>
        <v>82</v>
      </c>
      <c r="J16">
        <f t="shared" si="1"/>
        <v>-9.5</v>
      </c>
    </row>
    <row r="17" spans="1:10" ht="12.75">
      <c r="A17">
        <v>10</v>
      </c>
      <c r="B17">
        <v>92</v>
      </c>
      <c r="C17">
        <v>10.22</v>
      </c>
      <c r="D17">
        <v>8</v>
      </c>
      <c r="E17">
        <v>3.674</v>
      </c>
      <c r="F17" s="5">
        <f t="shared" si="2"/>
        <v>81.76</v>
      </c>
      <c r="G17" s="5">
        <f t="shared" si="3"/>
        <v>300.38624</v>
      </c>
      <c r="I17">
        <f t="shared" si="0"/>
        <v>92</v>
      </c>
      <c r="J17">
        <f t="shared" si="1"/>
        <v>-10.22</v>
      </c>
    </row>
    <row r="18" spans="1:10" ht="12.75">
      <c r="A18">
        <v>11</v>
      </c>
      <c r="B18">
        <v>98</v>
      </c>
      <c r="C18">
        <v>11.6</v>
      </c>
      <c r="D18">
        <v>6.5</v>
      </c>
      <c r="E18">
        <v>3.161</v>
      </c>
      <c r="F18" s="5">
        <f t="shared" si="2"/>
        <v>75.39999999999999</v>
      </c>
      <c r="G18" s="5">
        <f t="shared" si="3"/>
        <v>238.33939999999998</v>
      </c>
      <c r="I18">
        <f t="shared" si="0"/>
        <v>98</v>
      </c>
      <c r="J18">
        <f t="shared" si="1"/>
        <v>-11.6</v>
      </c>
    </row>
    <row r="19" spans="1:10" ht="12.75">
      <c r="A19">
        <v>12</v>
      </c>
      <c r="B19">
        <v>105</v>
      </c>
      <c r="C19">
        <v>9.32</v>
      </c>
      <c r="D19">
        <v>7</v>
      </c>
      <c r="E19">
        <v>3.175</v>
      </c>
      <c r="F19" s="5">
        <f t="shared" si="2"/>
        <v>65.24000000000001</v>
      </c>
      <c r="G19" s="5">
        <f t="shared" si="3"/>
        <v>207.13700000000003</v>
      </c>
      <c r="I19">
        <f t="shared" si="0"/>
        <v>105</v>
      </c>
      <c r="J19">
        <f t="shared" si="1"/>
        <v>-9.32</v>
      </c>
    </row>
    <row r="20" spans="1:10" ht="12.75">
      <c r="A20">
        <v>13</v>
      </c>
      <c r="B20">
        <v>112</v>
      </c>
      <c r="C20">
        <v>7.6</v>
      </c>
      <c r="D20">
        <v>6</v>
      </c>
      <c r="E20">
        <v>3.768</v>
      </c>
      <c r="F20" s="5">
        <f t="shared" si="2"/>
        <v>45.599999999999994</v>
      </c>
      <c r="G20" s="5">
        <f t="shared" si="3"/>
        <v>171.82079999999996</v>
      </c>
      <c r="I20">
        <f t="shared" si="0"/>
        <v>112</v>
      </c>
      <c r="J20">
        <f t="shared" si="1"/>
        <v>-7.6</v>
      </c>
    </row>
    <row r="21" spans="1:10" ht="12.75">
      <c r="A21">
        <v>14</v>
      </c>
      <c r="B21">
        <v>117</v>
      </c>
      <c r="C21">
        <v>9</v>
      </c>
      <c r="D21">
        <v>6.5</v>
      </c>
      <c r="E21">
        <v>2.972</v>
      </c>
      <c r="F21" s="5">
        <f t="shared" si="2"/>
        <v>58.5</v>
      </c>
      <c r="G21" s="5">
        <f t="shared" si="3"/>
        <v>173.862</v>
      </c>
      <c r="I21">
        <f t="shared" si="0"/>
        <v>117</v>
      </c>
      <c r="J21">
        <f t="shared" si="1"/>
        <v>-9</v>
      </c>
    </row>
    <row r="22" spans="1:10" ht="12.75">
      <c r="A22">
        <v>15</v>
      </c>
      <c r="B22">
        <v>125</v>
      </c>
      <c r="C22">
        <v>10.5</v>
      </c>
      <c r="D22">
        <v>7.5</v>
      </c>
      <c r="E22">
        <v>3.648</v>
      </c>
      <c r="F22" s="5">
        <f t="shared" si="2"/>
        <v>78.75</v>
      </c>
      <c r="G22" s="5">
        <f t="shared" si="3"/>
        <v>287.28000000000003</v>
      </c>
      <c r="I22">
        <f t="shared" si="0"/>
        <v>125</v>
      </c>
      <c r="J22">
        <f t="shared" si="1"/>
        <v>-10.5</v>
      </c>
    </row>
    <row r="23" spans="1:10" ht="12.75">
      <c r="A23">
        <v>16</v>
      </c>
      <c r="B23">
        <v>132</v>
      </c>
      <c r="C23">
        <v>10</v>
      </c>
      <c r="D23">
        <v>6.5</v>
      </c>
      <c r="E23">
        <v>2.994</v>
      </c>
      <c r="F23" s="5">
        <f t="shared" si="2"/>
        <v>65</v>
      </c>
      <c r="G23" s="5">
        <f t="shared" si="3"/>
        <v>194.61</v>
      </c>
      <c r="I23">
        <f t="shared" si="0"/>
        <v>132</v>
      </c>
      <c r="J23">
        <f t="shared" si="1"/>
        <v>-10</v>
      </c>
    </row>
    <row r="24" spans="1:10" ht="12.75">
      <c r="A24">
        <v>17</v>
      </c>
      <c r="B24">
        <v>138</v>
      </c>
      <c r="C24">
        <v>10.34</v>
      </c>
      <c r="D24">
        <v>6</v>
      </c>
      <c r="E24">
        <v>2.954</v>
      </c>
      <c r="F24" s="5">
        <f t="shared" si="2"/>
        <v>62.04</v>
      </c>
      <c r="G24" s="5">
        <f t="shared" si="3"/>
        <v>183.26616</v>
      </c>
      <c r="I24">
        <f t="shared" si="0"/>
        <v>138</v>
      </c>
      <c r="J24">
        <f t="shared" si="1"/>
        <v>-10.34</v>
      </c>
    </row>
    <row r="25" spans="1:10" ht="12.75">
      <c r="A25">
        <v>18</v>
      </c>
      <c r="B25">
        <v>144</v>
      </c>
      <c r="C25">
        <v>8.2</v>
      </c>
      <c r="D25">
        <v>6</v>
      </c>
      <c r="E25">
        <v>2.742</v>
      </c>
      <c r="F25" s="5">
        <f t="shared" si="2"/>
        <v>49.199999999999996</v>
      </c>
      <c r="G25" s="5">
        <f t="shared" si="3"/>
        <v>134.9064</v>
      </c>
      <c r="I25">
        <f t="shared" si="0"/>
        <v>144</v>
      </c>
      <c r="J25">
        <f t="shared" si="1"/>
        <v>-8.2</v>
      </c>
    </row>
    <row r="26" spans="1:10" ht="12.75">
      <c r="A26">
        <v>19</v>
      </c>
      <c r="B26">
        <v>150</v>
      </c>
      <c r="C26">
        <v>8.02</v>
      </c>
      <c r="D26">
        <v>8</v>
      </c>
      <c r="E26">
        <v>2.08</v>
      </c>
      <c r="F26" s="5">
        <f t="shared" si="2"/>
        <v>64.16</v>
      </c>
      <c r="G26" s="5">
        <f t="shared" si="3"/>
        <v>133.4528</v>
      </c>
      <c r="I26">
        <f t="shared" si="0"/>
        <v>150</v>
      </c>
      <c r="J26">
        <f t="shared" si="1"/>
        <v>-8.02</v>
      </c>
    </row>
    <row r="27" spans="1:10" ht="12.75">
      <c r="A27">
        <v>20</v>
      </c>
      <c r="B27">
        <v>160</v>
      </c>
      <c r="C27">
        <v>9.12</v>
      </c>
      <c r="D27">
        <v>10</v>
      </c>
      <c r="E27">
        <v>2.121</v>
      </c>
      <c r="F27" s="5">
        <f t="shared" si="2"/>
        <v>91.19999999999999</v>
      </c>
      <c r="G27" s="5">
        <f t="shared" si="3"/>
        <v>193.43519999999998</v>
      </c>
      <c r="I27">
        <f t="shared" si="0"/>
        <v>160</v>
      </c>
      <c r="J27">
        <f t="shared" si="1"/>
        <v>-9.12</v>
      </c>
    </row>
    <row r="28" spans="1:10" ht="12.75">
      <c r="A28">
        <v>21</v>
      </c>
      <c r="B28">
        <v>170</v>
      </c>
      <c r="C28">
        <v>6.98</v>
      </c>
      <c r="D28">
        <v>10</v>
      </c>
      <c r="E28">
        <v>1.768</v>
      </c>
      <c r="F28" s="5">
        <f t="shared" si="2"/>
        <v>69.80000000000001</v>
      </c>
      <c r="G28" s="5">
        <f t="shared" si="3"/>
        <v>123.40640000000002</v>
      </c>
      <c r="I28">
        <f t="shared" si="0"/>
        <v>170</v>
      </c>
      <c r="J28">
        <f t="shared" si="1"/>
        <v>-6.98</v>
      </c>
    </row>
    <row r="29" spans="1:10" ht="12.75">
      <c r="A29">
        <v>22</v>
      </c>
      <c r="B29">
        <v>180</v>
      </c>
      <c r="C29">
        <v>4.82</v>
      </c>
      <c r="D29">
        <v>12.5</v>
      </c>
      <c r="E29">
        <v>0.797</v>
      </c>
      <c r="F29" s="5">
        <f t="shared" si="2"/>
        <v>60.25</v>
      </c>
      <c r="G29" s="5">
        <f t="shared" si="3"/>
        <v>48.01925</v>
      </c>
      <c r="I29">
        <f t="shared" si="0"/>
        <v>180</v>
      </c>
      <c r="J29">
        <f t="shared" si="1"/>
        <v>-4.82</v>
      </c>
    </row>
    <row r="30" spans="1:10" ht="12.75">
      <c r="A30">
        <v>23</v>
      </c>
      <c r="B30">
        <v>195</v>
      </c>
      <c r="C30">
        <v>4.09</v>
      </c>
      <c r="D30">
        <v>19</v>
      </c>
      <c r="E30">
        <v>0.725</v>
      </c>
      <c r="F30" s="5">
        <f t="shared" si="2"/>
        <v>77.71</v>
      </c>
      <c r="G30" s="5">
        <f t="shared" si="3"/>
        <v>56.339749999999995</v>
      </c>
      <c r="I30">
        <f t="shared" si="0"/>
        <v>195</v>
      </c>
      <c r="J30">
        <f t="shared" si="1"/>
        <v>-4.09</v>
      </c>
    </row>
    <row r="31" spans="1:10" ht="12.75">
      <c r="A31">
        <v>24</v>
      </c>
      <c r="B31">
        <v>218</v>
      </c>
      <c r="C31">
        <v>1.37</v>
      </c>
      <c r="D31">
        <v>18.5</v>
      </c>
      <c r="E31">
        <v>1.021</v>
      </c>
      <c r="F31" s="5">
        <f t="shared" si="2"/>
        <v>25.345000000000002</v>
      </c>
      <c r="G31" s="5">
        <f t="shared" si="3"/>
        <v>25.877245</v>
      </c>
      <c r="I31">
        <f t="shared" si="0"/>
        <v>218</v>
      </c>
      <c r="J31">
        <f t="shared" si="1"/>
        <v>-1.37</v>
      </c>
    </row>
    <row r="32" spans="2:10" ht="12.75">
      <c r="B32">
        <v>232</v>
      </c>
      <c r="C32">
        <v>0</v>
      </c>
      <c r="E32" s="5">
        <v>0</v>
      </c>
      <c r="I32">
        <f t="shared" si="0"/>
        <v>232</v>
      </c>
      <c r="J32">
        <f t="shared" si="1"/>
        <v>0</v>
      </c>
    </row>
    <row r="36" spans="9:10" ht="12.75">
      <c r="I36">
        <f>B36</f>
        <v>0</v>
      </c>
      <c r="J36">
        <f>-1*C36</f>
        <v>0</v>
      </c>
    </row>
    <row r="37" spans="1:7" ht="12.75">
      <c r="A37" s="1" t="s">
        <v>14</v>
      </c>
      <c r="E37" s="7">
        <f>G37/F37</f>
        <v>2.631445895094527</v>
      </c>
      <c r="F37" s="7">
        <f>SUM(F8:F31)</f>
        <v>1547.9650000000001</v>
      </c>
      <c r="G37" s="7">
        <f>SUM(G8:G31)</f>
        <v>4073.3861450000004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17"/>
  <sheetViews>
    <sheetView workbookViewId="0" topLeftCell="A100">
      <selection activeCell="E103" sqref="E103:F112"/>
    </sheetView>
  </sheetViews>
  <sheetFormatPr defaultColWidth="9.140625" defaultRowHeight="12.75"/>
  <sheetData>
    <row r="1" spans="1:6" ht="12.75">
      <c r="A1">
        <v>177.478</v>
      </c>
      <c r="B1">
        <v>0.046</v>
      </c>
      <c r="C1">
        <v>1</v>
      </c>
      <c r="E1">
        <f aca="true" t="shared" si="0" ref="E1:E35">A1</f>
        <v>177.478</v>
      </c>
      <c r="F1">
        <f aca="true" t="shared" si="1" ref="F1:F35">-1*B1</f>
        <v>-0.046</v>
      </c>
    </row>
    <row r="2" spans="1:6" ht="12.75">
      <c r="A2">
        <v>178.361</v>
      </c>
      <c r="B2">
        <v>-3.176</v>
      </c>
      <c r="C2">
        <v>1</v>
      </c>
      <c r="E2">
        <f t="shared" si="0"/>
        <v>178.361</v>
      </c>
      <c r="F2">
        <f t="shared" si="1"/>
        <v>3.176</v>
      </c>
    </row>
    <row r="3" spans="1:6" ht="12.75">
      <c r="A3">
        <v>178.17</v>
      </c>
      <c r="B3">
        <v>-3.98</v>
      </c>
      <c r="C3">
        <v>1</v>
      </c>
      <c r="E3">
        <f t="shared" si="0"/>
        <v>178.17</v>
      </c>
      <c r="F3">
        <f t="shared" si="1"/>
        <v>3.98</v>
      </c>
    </row>
    <row r="4" spans="1:6" ht="12.75">
      <c r="A4">
        <v>173.982</v>
      </c>
      <c r="B4">
        <v>-5.294</v>
      </c>
      <c r="C4">
        <v>1</v>
      </c>
      <c r="E4">
        <f t="shared" si="0"/>
        <v>173.982</v>
      </c>
      <c r="F4">
        <f t="shared" si="1"/>
        <v>5.294</v>
      </c>
    </row>
    <row r="5" spans="1:6" ht="12.75">
      <c r="A5">
        <v>161.108</v>
      </c>
      <c r="B5">
        <v>-7.961</v>
      </c>
      <c r="C5">
        <v>1</v>
      </c>
      <c r="E5">
        <f t="shared" si="0"/>
        <v>161.108</v>
      </c>
      <c r="F5">
        <f t="shared" si="1"/>
        <v>7.961</v>
      </c>
    </row>
    <row r="6" spans="1:6" ht="12.75">
      <c r="A6">
        <v>159.267</v>
      </c>
      <c r="B6">
        <v>-8.072</v>
      </c>
      <c r="C6">
        <v>1</v>
      </c>
      <c r="E6">
        <f t="shared" si="0"/>
        <v>159.267</v>
      </c>
      <c r="F6">
        <f t="shared" si="1"/>
        <v>8.072</v>
      </c>
    </row>
    <row r="7" spans="1:6" ht="12.75">
      <c r="A7">
        <v>150.061</v>
      </c>
      <c r="B7">
        <v>-7.273</v>
      </c>
      <c r="C7">
        <v>1</v>
      </c>
      <c r="E7">
        <f t="shared" si="0"/>
        <v>150.061</v>
      </c>
      <c r="F7">
        <f t="shared" si="1"/>
        <v>7.273</v>
      </c>
    </row>
    <row r="8" spans="1:6" ht="12.75">
      <c r="A8">
        <v>144.538</v>
      </c>
      <c r="B8">
        <v>-7.586</v>
      </c>
      <c r="C8">
        <v>1</v>
      </c>
      <c r="E8">
        <f t="shared" si="0"/>
        <v>144.538</v>
      </c>
      <c r="F8">
        <f t="shared" si="1"/>
        <v>7.586</v>
      </c>
    </row>
    <row r="9" spans="1:6" ht="12.75">
      <c r="A9">
        <v>139.014</v>
      </c>
      <c r="B9">
        <v>-9.255</v>
      </c>
      <c r="C9">
        <v>1</v>
      </c>
      <c r="E9">
        <f t="shared" si="0"/>
        <v>139.014</v>
      </c>
      <c r="F9">
        <f t="shared" si="1"/>
        <v>9.255</v>
      </c>
    </row>
    <row r="10" spans="1:6" ht="12.75">
      <c r="A10">
        <v>137.173</v>
      </c>
      <c r="B10">
        <v>-9.538</v>
      </c>
      <c r="C10">
        <v>1</v>
      </c>
      <c r="E10">
        <f t="shared" si="0"/>
        <v>137.173</v>
      </c>
      <c r="F10">
        <f t="shared" si="1"/>
        <v>9.538</v>
      </c>
    </row>
    <row r="11" spans="1:6" ht="12.75">
      <c r="A11">
        <v>131.65</v>
      </c>
      <c r="B11">
        <v>-9.32</v>
      </c>
      <c r="C11">
        <v>1</v>
      </c>
      <c r="E11">
        <f t="shared" si="0"/>
        <v>131.65</v>
      </c>
      <c r="F11">
        <f t="shared" si="1"/>
        <v>9.32</v>
      </c>
    </row>
    <row r="12" spans="1:6" ht="12.75">
      <c r="A12">
        <v>126.126</v>
      </c>
      <c r="B12">
        <v>-9.838</v>
      </c>
      <c r="C12">
        <v>1</v>
      </c>
      <c r="E12">
        <f t="shared" si="0"/>
        <v>126.126</v>
      </c>
      <c r="F12">
        <f t="shared" si="1"/>
        <v>9.838</v>
      </c>
    </row>
    <row r="13" spans="1:6" ht="12.75">
      <c r="A13">
        <v>124.285</v>
      </c>
      <c r="B13">
        <v>-9.774</v>
      </c>
      <c r="C13">
        <v>1</v>
      </c>
      <c r="E13">
        <f t="shared" si="0"/>
        <v>124.285</v>
      </c>
      <c r="F13">
        <f t="shared" si="1"/>
        <v>9.774</v>
      </c>
    </row>
    <row r="14" spans="1:6" ht="12.75">
      <c r="A14">
        <v>113.786</v>
      </c>
      <c r="B14">
        <v>-7.476</v>
      </c>
      <c r="C14">
        <v>1</v>
      </c>
      <c r="E14">
        <f t="shared" si="0"/>
        <v>113.786</v>
      </c>
      <c r="F14">
        <f t="shared" si="1"/>
        <v>7.476</v>
      </c>
    </row>
    <row r="15" spans="1:6" ht="12.75">
      <c r="A15">
        <v>111.397</v>
      </c>
      <c r="B15">
        <v>-7.253</v>
      </c>
      <c r="C15">
        <v>1</v>
      </c>
      <c r="E15">
        <f t="shared" si="0"/>
        <v>111.397</v>
      </c>
      <c r="F15">
        <f t="shared" si="1"/>
        <v>7.253</v>
      </c>
    </row>
    <row r="16" spans="1:6" ht="12.75">
      <c r="A16">
        <v>104.032</v>
      </c>
      <c r="B16">
        <v>-8.862</v>
      </c>
      <c r="C16">
        <v>1</v>
      </c>
      <c r="E16">
        <f t="shared" si="0"/>
        <v>104.032</v>
      </c>
      <c r="F16">
        <f t="shared" si="1"/>
        <v>8.862</v>
      </c>
    </row>
    <row r="17" spans="1:6" ht="12.75">
      <c r="A17">
        <v>98.509</v>
      </c>
      <c r="B17">
        <v>-10.48</v>
      </c>
      <c r="C17">
        <v>1</v>
      </c>
      <c r="E17">
        <f t="shared" si="0"/>
        <v>98.509</v>
      </c>
      <c r="F17">
        <f t="shared" si="1"/>
        <v>10.48</v>
      </c>
    </row>
    <row r="18" spans="1:6" ht="12.75">
      <c r="A18">
        <v>92.986</v>
      </c>
      <c r="B18">
        <v>-9.719</v>
      </c>
      <c r="C18">
        <v>1</v>
      </c>
      <c r="E18">
        <f t="shared" si="0"/>
        <v>92.986</v>
      </c>
      <c r="F18">
        <f t="shared" si="1"/>
        <v>9.719</v>
      </c>
    </row>
    <row r="19" spans="1:6" ht="12.75">
      <c r="A19">
        <v>81.939</v>
      </c>
      <c r="B19">
        <v>-8.86</v>
      </c>
      <c r="C19">
        <v>1</v>
      </c>
      <c r="E19">
        <f t="shared" si="0"/>
        <v>81.939</v>
      </c>
      <c r="F19">
        <f t="shared" si="1"/>
        <v>8.86</v>
      </c>
    </row>
    <row r="20" spans="1:6" ht="12.75">
      <c r="A20">
        <v>77.138</v>
      </c>
      <c r="B20">
        <v>-7.743</v>
      </c>
      <c r="C20">
        <v>1</v>
      </c>
      <c r="E20">
        <f t="shared" si="0"/>
        <v>77.138</v>
      </c>
      <c r="F20">
        <f t="shared" si="1"/>
        <v>7.743</v>
      </c>
    </row>
    <row r="21" spans="1:6" ht="12.75">
      <c r="A21">
        <v>74.574</v>
      </c>
      <c r="B21">
        <v>-7.485</v>
      </c>
      <c r="C21">
        <v>1</v>
      </c>
      <c r="E21">
        <f t="shared" si="0"/>
        <v>74.574</v>
      </c>
      <c r="F21">
        <f t="shared" si="1"/>
        <v>7.485</v>
      </c>
    </row>
    <row r="22" spans="1:6" ht="12.75">
      <c r="A22">
        <v>69.051</v>
      </c>
      <c r="B22">
        <v>-9.332</v>
      </c>
      <c r="C22">
        <v>1</v>
      </c>
      <c r="E22">
        <f t="shared" si="0"/>
        <v>69.051</v>
      </c>
      <c r="F22">
        <f t="shared" si="1"/>
        <v>9.332</v>
      </c>
    </row>
    <row r="23" spans="1:6" ht="12.75">
      <c r="A23">
        <v>59.845</v>
      </c>
      <c r="B23">
        <v>-9.122</v>
      </c>
      <c r="C23">
        <v>1</v>
      </c>
      <c r="E23">
        <f t="shared" si="0"/>
        <v>59.845</v>
      </c>
      <c r="F23">
        <f t="shared" si="1"/>
        <v>9.122</v>
      </c>
    </row>
    <row r="24" spans="1:6" ht="12.75">
      <c r="A24">
        <v>48.806</v>
      </c>
      <c r="B24">
        <v>-5.201</v>
      </c>
      <c r="C24">
        <v>1</v>
      </c>
      <c r="E24">
        <f t="shared" si="0"/>
        <v>48.806</v>
      </c>
      <c r="F24">
        <f t="shared" si="1"/>
        <v>5.201</v>
      </c>
    </row>
    <row r="25" spans="1:6" ht="12.75">
      <c r="A25">
        <v>39.592</v>
      </c>
      <c r="B25">
        <v>-3.888</v>
      </c>
      <c r="C25">
        <v>1</v>
      </c>
      <c r="E25">
        <f t="shared" si="0"/>
        <v>39.592</v>
      </c>
      <c r="F25">
        <f t="shared" si="1"/>
        <v>3.888</v>
      </c>
    </row>
    <row r="26" spans="1:6" ht="12.75">
      <c r="A26">
        <v>15.657</v>
      </c>
      <c r="B26">
        <v>-3.317</v>
      </c>
      <c r="C26">
        <v>1</v>
      </c>
      <c r="E26">
        <f t="shared" si="0"/>
        <v>15.657</v>
      </c>
      <c r="F26">
        <f t="shared" si="1"/>
        <v>3.317</v>
      </c>
    </row>
    <row r="27" spans="1:6" ht="12.75">
      <c r="A27">
        <v>15.242</v>
      </c>
      <c r="B27">
        <v>-3.729</v>
      </c>
      <c r="C27">
        <v>1</v>
      </c>
      <c r="E27">
        <f t="shared" si="0"/>
        <v>15.242</v>
      </c>
      <c r="F27">
        <f t="shared" si="1"/>
        <v>3.729</v>
      </c>
    </row>
    <row r="28" spans="1:6" ht="12.75">
      <c r="A28">
        <v>16.102</v>
      </c>
      <c r="B28">
        <v>-5.087</v>
      </c>
      <c r="C28">
        <v>1</v>
      </c>
      <c r="E28">
        <f t="shared" si="0"/>
        <v>16.102</v>
      </c>
      <c r="F28">
        <f t="shared" si="1"/>
        <v>5.087</v>
      </c>
    </row>
    <row r="29" spans="1:6" ht="12.75">
      <c r="A29">
        <v>14.589</v>
      </c>
      <c r="B29">
        <v>-5.754</v>
      </c>
      <c r="C29">
        <v>1</v>
      </c>
      <c r="E29">
        <f t="shared" si="0"/>
        <v>14.589</v>
      </c>
      <c r="F29">
        <f t="shared" si="1"/>
        <v>5.754</v>
      </c>
    </row>
    <row r="30" spans="1:6" ht="12.75">
      <c r="A30">
        <v>10.134</v>
      </c>
      <c r="B30">
        <v>-5.911</v>
      </c>
      <c r="C30">
        <v>1</v>
      </c>
      <c r="E30">
        <f t="shared" si="0"/>
        <v>10.134</v>
      </c>
      <c r="F30">
        <f t="shared" si="1"/>
        <v>5.911</v>
      </c>
    </row>
    <row r="31" spans="1:6" ht="12.75">
      <c r="A31">
        <v>5.286</v>
      </c>
      <c r="B31">
        <v>-5.11</v>
      </c>
      <c r="C31">
        <v>1</v>
      </c>
      <c r="E31">
        <f t="shared" si="0"/>
        <v>5.286</v>
      </c>
      <c r="F31">
        <f t="shared" si="1"/>
        <v>5.11</v>
      </c>
    </row>
    <row r="32" spans="1:6" ht="12.75">
      <c r="A32">
        <v>6.311</v>
      </c>
      <c r="B32">
        <v>-2.999</v>
      </c>
      <c r="C32">
        <v>1</v>
      </c>
      <c r="E32">
        <f t="shared" si="0"/>
        <v>6.311</v>
      </c>
      <c r="F32">
        <f t="shared" si="1"/>
        <v>2.999</v>
      </c>
    </row>
    <row r="33" spans="1:6" ht="12.75">
      <c r="A33">
        <v>6.629</v>
      </c>
      <c r="B33">
        <v>-0.967</v>
      </c>
      <c r="C33">
        <v>1</v>
      </c>
      <c r="E33">
        <f t="shared" si="0"/>
        <v>6.629</v>
      </c>
      <c r="F33">
        <f t="shared" si="1"/>
        <v>0.967</v>
      </c>
    </row>
    <row r="34" spans="1:6" ht="12.75">
      <c r="A34">
        <v>13.569</v>
      </c>
      <c r="B34">
        <v>-0.415</v>
      </c>
      <c r="C34">
        <v>1</v>
      </c>
      <c r="E34">
        <f t="shared" si="0"/>
        <v>13.569</v>
      </c>
      <c r="F34">
        <f t="shared" si="1"/>
        <v>0.415</v>
      </c>
    </row>
    <row r="35" spans="1:6" ht="12.75">
      <c r="A35">
        <v>14.074</v>
      </c>
      <c r="B35">
        <v>0.046</v>
      </c>
      <c r="C35">
        <v>1</v>
      </c>
      <c r="E35">
        <f t="shared" si="0"/>
        <v>14.074</v>
      </c>
      <c r="F35">
        <f t="shared" si="1"/>
        <v>-0.046</v>
      </c>
    </row>
    <row r="37" spans="1:6" ht="12.75">
      <c r="A37">
        <v>216.573</v>
      </c>
      <c r="B37">
        <v>-0.599</v>
      </c>
      <c r="C37">
        <v>1</v>
      </c>
      <c r="E37">
        <f>A37</f>
        <v>216.573</v>
      </c>
      <c r="F37">
        <f>-1*B37</f>
        <v>0.599</v>
      </c>
    </row>
    <row r="38" spans="1:6" ht="12.75">
      <c r="A38">
        <v>216.027</v>
      </c>
      <c r="B38">
        <v>-0.615</v>
      </c>
      <c r="C38">
        <v>1</v>
      </c>
      <c r="E38">
        <f>A38</f>
        <v>216.027</v>
      </c>
      <c r="F38">
        <f>-1*B38</f>
        <v>0.615</v>
      </c>
    </row>
    <row r="39" spans="1:6" ht="12.75">
      <c r="A39">
        <v>216.343</v>
      </c>
      <c r="B39">
        <v>-0.038</v>
      </c>
      <c r="C39">
        <v>1</v>
      </c>
      <c r="E39">
        <f>A39</f>
        <v>216.343</v>
      </c>
      <c r="F39">
        <f>-1*B39</f>
        <v>0.038</v>
      </c>
    </row>
    <row r="40" spans="1:6" ht="12.75">
      <c r="A40">
        <v>216.573</v>
      </c>
      <c r="B40">
        <v>-0.599</v>
      </c>
      <c r="C40">
        <v>1</v>
      </c>
      <c r="E40">
        <f>A40</f>
        <v>216.573</v>
      </c>
      <c r="F40">
        <f>-1*B40</f>
        <v>0.599</v>
      </c>
    </row>
    <row r="42" spans="1:6" ht="12.75">
      <c r="A42">
        <v>28.149</v>
      </c>
      <c r="B42">
        <v>0.046</v>
      </c>
      <c r="C42">
        <v>2</v>
      </c>
      <c r="E42">
        <f aca="true" t="shared" si="2" ref="E42:E48">A42</f>
        <v>28.149</v>
      </c>
      <c r="F42">
        <f aca="true" t="shared" si="3" ref="F42:F48">-1*B42</f>
        <v>-0.046</v>
      </c>
    </row>
    <row r="43" spans="1:6" ht="12.75">
      <c r="A43">
        <v>27.855</v>
      </c>
      <c r="B43">
        <v>-0.691</v>
      </c>
      <c r="C43">
        <v>2</v>
      </c>
      <c r="E43">
        <f t="shared" si="2"/>
        <v>27.855</v>
      </c>
      <c r="F43">
        <f t="shared" si="3"/>
        <v>0.691</v>
      </c>
    </row>
    <row r="44" spans="1:6" ht="12.75">
      <c r="A44">
        <v>25.681</v>
      </c>
      <c r="B44">
        <v>-1.018</v>
      </c>
      <c r="C44">
        <v>2</v>
      </c>
      <c r="E44">
        <f t="shared" si="2"/>
        <v>25.681</v>
      </c>
      <c r="F44">
        <f t="shared" si="3"/>
        <v>1.018</v>
      </c>
    </row>
    <row r="45" spans="1:6" ht="12.75">
      <c r="A45">
        <v>30.386</v>
      </c>
      <c r="B45">
        <v>-1.145</v>
      </c>
      <c r="C45">
        <v>2</v>
      </c>
      <c r="E45">
        <f t="shared" si="2"/>
        <v>30.386</v>
      </c>
      <c r="F45">
        <f t="shared" si="3"/>
        <v>1.145</v>
      </c>
    </row>
    <row r="46" spans="1:6" ht="12.75">
      <c r="A46">
        <v>33.638</v>
      </c>
      <c r="B46">
        <v>-0.875</v>
      </c>
      <c r="C46">
        <v>2</v>
      </c>
      <c r="E46">
        <f t="shared" si="2"/>
        <v>33.638</v>
      </c>
      <c r="F46">
        <f t="shared" si="3"/>
        <v>0.875</v>
      </c>
    </row>
    <row r="47" spans="1:6" ht="12.75">
      <c r="A47">
        <v>33.92</v>
      </c>
      <c r="B47">
        <v>-0.783</v>
      </c>
      <c r="C47">
        <v>2</v>
      </c>
      <c r="E47">
        <f t="shared" si="2"/>
        <v>33.92</v>
      </c>
      <c r="F47">
        <f t="shared" si="3"/>
        <v>0.783</v>
      </c>
    </row>
    <row r="48" spans="1:6" ht="12.75">
      <c r="A48">
        <v>33.88</v>
      </c>
      <c r="B48">
        <v>0.046</v>
      </c>
      <c r="C48">
        <v>2</v>
      </c>
      <c r="E48">
        <f t="shared" si="2"/>
        <v>33.88</v>
      </c>
      <c r="F48">
        <f t="shared" si="3"/>
        <v>-0.046</v>
      </c>
    </row>
    <row r="50" spans="1:6" ht="12.75">
      <c r="A50">
        <v>157.101</v>
      </c>
      <c r="B50">
        <v>0.046</v>
      </c>
      <c r="C50">
        <v>2</v>
      </c>
      <c r="E50">
        <f aca="true" t="shared" si="4" ref="E50:E74">A50</f>
        <v>157.101</v>
      </c>
      <c r="F50">
        <f aca="true" t="shared" si="5" ref="F50:F74">-1*B50</f>
        <v>-0.046</v>
      </c>
    </row>
    <row r="51" spans="1:6" ht="12.75">
      <c r="A51">
        <v>158.448</v>
      </c>
      <c r="B51">
        <v>-1.427</v>
      </c>
      <c r="C51">
        <v>2</v>
      </c>
      <c r="E51">
        <f t="shared" si="4"/>
        <v>158.448</v>
      </c>
      <c r="F51">
        <f t="shared" si="5"/>
        <v>1.427</v>
      </c>
    </row>
    <row r="52" spans="1:6" ht="12.75">
      <c r="A52">
        <v>166.084</v>
      </c>
      <c r="B52">
        <v>-1.639</v>
      </c>
      <c r="C52">
        <v>2</v>
      </c>
      <c r="E52">
        <f t="shared" si="4"/>
        <v>166.084</v>
      </c>
      <c r="F52">
        <f t="shared" si="5"/>
        <v>1.639</v>
      </c>
    </row>
    <row r="53" spans="1:6" ht="12.75">
      <c r="A53">
        <v>164.184</v>
      </c>
      <c r="B53">
        <v>-3.913</v>
      </c>
      <c r="C53">
        <v>2</v>
      </c>
      <c r="E53">
        <f t="shared" si="4"/>
        <v>164.184</v>
      </c>
      <c r="F53">
        <f t="shared" si="5"/>
        <v>3.913</v>
      </c>
    </row>
    <row r="54" spans="1:6" ht="12.75">
      <c r="A54">
        <v>161.108</v>
      </c>
      <c r="B54">
        <v>-6.106</v>
      </c>
      <c r="C54">
        <v>2</v>
      </c>
      <c r="E54">
        <f t="shared" si="4"/>
        <v>161.108</v>
      </c>
      <c r="F54">
        <f t="shared" si="5"/>
        <v>6.106</v>
      </c>
    </row>
    <row r="55" spans="1:6" ht="12.75">
      <c r="A55">
        <v>159.267</v>
      </c>
      <c r="B55">
        <v>-6.815</v>
      </c>
      <c r="C55">
        <v>2</v>
      </c>
      <c r="E55">
        <f t="shared" si="4"/>
        <v>159.267</v>
      </c>
      <c r="F55">
        <f t="shared" si="5"/>
        <v>6.815</v>
      </c>
    </row>
    <row r="56" spans="1:6" ht="12.75">
      <c r="A56">
        <v>157.426</v>
      </c>
      <c r="B56">
        <v>-6.953</v>
      </c>
      <c r="C56">
        <v>2</v>
      </c>
      <c r="E56">
        <f t="shared" si="4"/>
        <v>157.426</v>
      </c>
      <c r="F56">
        <f t="shared" si="5"/>
        <v>6.953</v>
      </c>
    </row>
    <row r="57" spans="1:6" ht="12.75">
      <c r="A57">
        <v>150.061</v>
      </c>
      <c r="B57">
        <v>-6.468</v>
      </c>
      <c r="C57">
        <v>2</v>
      </c>
      <c r="E57">
        <f t="shared" si="4"/>
        <v>150.061</v>
      </c>
      <c r="F57">
        <f t="shared" si="5"/>
        <v>6.468</v>
      </c>
    </row>
    <row r="58" spans="1:6" ht="12.75">
      <c r="A58">
        <v>144.538</v>
      </c>
      <c r="B58">
        <v>-6.985</v>
      </c>
      <c r="C58">
        <v>2</v>
      </c>
      <c r="E58">
        <f t="shared" si="4"/>
        <v>144.538</v>
      </c>
      <c r="F58">
        <f t="shared" si="5"/>
        <v>6.985</v>
      </c>
    </row>
    <row r="59" spans="1:6" ht="12.75">
      <c r="A59">
        <v>137.173</v>
      </c>
      <c r="B59">
        <v>-8.815</v>
      </c>
      <c r="C59">
        <v>2</v>
      </c>
      <c r="E59">
        <f t="shared" si="4"/>
        <v>137.173</v>
      </c>
      <c r="F59">
        <f t="shared" si="5"/>
        <v>8.815</v>
      </c>
    </row>
    <row r="60" spans="1:6" ht="12.75">
      <c r="A60">
        <v>131.65</v>
      </c>
      <c r="B60">
        <v>-8.561</v>
      </c>
      <c r="C60">
        <v>2</v>
      </c>
      <c r="E60">
        <f t="shared" si="4"/>
        <v>131.65</v>
      </c>
      <c r="F60">
        <f t="shared" si="5"/>
        <v>8.561</v>
      </c>
    </row>
    <row r="61" spans="1:6" ht="12.75">
      <c r="A61">
        <v>126.126</v>
      </c>
      <c r="B61">
        <v>-9.256</v>
      </c>
      <c r="C61">
        <v>2</v>
      </c>
      <c r="E61">
        <f t="shared" si="4"/>
        <v>126.126</v>
      </c>
      <c r="F61">
        <f t="shared" si="5"/>
        <v>9.256</v>
      </c>
    </row>
    <row r="62" spans="1:6" ht="12.75">
      <c r="A62">
        <v>124.285</v>
      </c>
      <c r="B62">
        <v>-9.193</v>
      </c>
      <c r="C62">
        <v>2</v>
      </c>
      <c r="E62">
        <f t="shared" si="4"/>
        <v>124.285</v>
      </c>
      <c r="F62">
        <f t="shared" si="5"/>
        <v>9.193</v>
      </c>
    </row>
    <row r="63" spans="1:6" ht="12.75">
      <c r="A63">
        <v>115.385</v>
      </c>
      <c r="B63">
        <v>-7.304</v>
      </c>
      <c r="C63">
        <v>2</v>
      </c>
      <c r="E63">
        <f t="shared" si="4"/>
        <v>115.385</v>
      </c>
      <c r="F63">
        <f t="shared" si="5"/>
        <v>7.304</v>
      </c>
    </row>
    <row r="64" spans="1:6" ht="12.75">
      <c r="A64">
        <v>111.397</v>
      </c>
      <c r="B64">
        <v>-6.818</v>
      </c>
      <c r="C64">
        <v>2</v>
      </c>
      <c r="E64">
        <f t="shared" si="4"/>
        <v>111.397</v>
      </c>
      <c r="F64">
        <f t="shared" si="5"/>
        <v>6.818</v>
      </c>
    </row>
    <row r="65" spans="1:6" ht="12.75">
      <c r="A65">
        <v>106.704</v>
      </c>
      <c r="B65">
        <v>-7.503</v>
      </c>
      <c r="C65">
        <v>2</v>
      </c>
      <c r="E65">
        <f t="shared" si="4"/>
        <v>106.704</v>
      </c>
      <c r="F65">
        <f t="shared" si="5"/>
        <v>7.503</v>
      </c>
    </row>
    <row r="66" spans="1:6" ht="12.75">
      <c r="A66">
        <v>98.509</v>
      </c>
      <c r="B66">
        <v>-9.574</v>
      </c>
      <c r="C66">
        <v>2</v>
      </c>
      <c r="E66">
        <f t="shared" si="4"/>
        <v>98.509</v>
      </c>
      <c r="F66">
        <f t="shared" si="5"/>
        <v>9.574</v>
      </c>
    </row>
    <row r="67" spans="1:6" ht="12.75">
      <c r="A67">
        <v>81.939</v>
      </c>
      <c r="B67">
        <v>-8.265</v>
      </c>
      <c r="C67">
        <v>2</v>
      </c>
      <c r="E67">
        <f t="shared" si="4"/>
        <v>81.939</v>
      </c>
      <c r="F67">
        <f t="shared" si="5"/>
        <v>8.265</v>
      </c>
    </row>
    <row r="68" spans="1:6" ht="12.75">
      <c r="A68">
        <v>74.574</v>
      </c>
      <c r="B68">
        <v>-7.025</v>
      </c>
      <c r="C68">
        <v>2</v>
      </c>
      <c r="E68">
        <f t="shared" si="4"/>
        <v>74.574</v>
      </c>
      <c r="F68">
        <f t="shared" si="5"/>
        <v>7.025</v>
      </c>
    </row>
    <row r="69" spans="1:6" ht="12.75">
      <c r="A69">
        <v>69.051</v>
      </c>
      <c r="B69">
        <v>-8.677</v>
      </c>
      <c r="C69">
        <v>2</v>
      </c>
      <c r="E69">
        <f t="shared" si="4"/>
        <v>69.051</v>
      </c>
      <c r="F69">
        <f t="shared" si="5"/>
        <v>8.677</v>
      </c>
    </row>
    <row r="70" spans="1:6" ht="12.75">
      <c r="A70">
        <v>59.845</v>
      </c>
      <c r="B70">
        <v>-8.519</v>
      </c>
      <c r="C70">
        <v>2</v>
      </c>
      <c r="E70">
        <f t="shared" si="4"/>
        <v>59.845</v>
      </c>
      <c r="F70">
        <f t="shared" si="5"/>
        <v>8.519</v>
      </c>
    </row>
    <row r="71" spans="1:6" ht="12.75">
      <c r="A71">
        <v>50.347</v>
      </c>
      <c r="B71">
        <v>-4.756</v>
      </c>
      <c r="C71">
        <v>2</v>
      </c>
      <c r="E71">
        <f t="shared" si="4"/>
        <v>50.347</v>
      </c>
      <c r="F71">
        <f t="shared" si="5"/>
        <v>4.756</v>
      </c>
    </row>
    <row r="72" spans="1:6" ht="12.75">
      <c r="A72">
        <v>43.102</v>
      </c>
      <c r="B72">
        <v>-2.909</v>
      </c>
      <c r="C72">
        <v>2</v>
      </c>
      <c r="E72">
        <f t="shared" si="4"/>
        <v>43.102</v>
      </c>
      <c r="F72">
        <f t="shared" si="5"/>
        <v>2.909</v>
      </c>
    </row>
    <row r="73" spans="1:6" ht="12.75">
      <c r="A73">
        <v>41.634</v>
      </c>
      <c r="B73">
        <v>-0.967</v>
      </c>
      <c r="C73">
        <v>2</v>
      </c>
      <c r="E73">
        <f t="shared" si="4"/>
        <v>41.634</v>
      </c>
      <c r="F73">
        <f t="shared" si="5"/>
        <v>0.967</v>
      </c>
    </row>
    <row r="74" spans="1:6" ht="12.75">
      <c r="A74">
        <v>41.881</v>
      </c>
      <c r="B74">
        <v>0.046</v>
      </c>
      <c r="C74">
        <v>2</v>
      </c>
      <c r="E74">
        <f t="shared" si="4"/>
        <v>41.881</v>
      </c>
      <c r="F74">
        <f t="shared" si="5"/>
        <v>-0.046</v>
      </c>
    </row>
    <row r="76" spans="1:6" ht="12.75">
      <c r="A76">
        <v>138.279</v>
      </c>
      <c r="B76">
        <v>0.046</v>
      </c>
      <c r="C76">
        <v>3</v>
      </c>
      <c r="E76">
        <f aca="true" t="shared" si="6" ref="E76:E101">A76</f>
        <v>138.279</v>
      </c>
      <c r="F76">
        <f aca="true" t="shared" si="7" ref="F76:F101">-1*B76</f>
        <v>-0.046</v>
      </c>
    </row>
    <row r="77" spans="1:6" ht="12.75">
      <c r="A77">
        <v>138.966</v>
      </c>
      <c r="B77">
        <v>-1.98</v>
      </c>
      <c r="C77">
        <v>3</v>
      </c>
      <c r="E77">
        <f t="shared" si="6"/>
        <v>138.966</v>
      </c>
      <c r="F77">
        <f t="shared" si="7"/>
        <v>1.98</v>
      </c>
    </row>
    <row r="78" spans="1:6" ht="12.75">
      <c r="A78">
        <v>138.77</v>
      </c>
      <c r="B78">
        <v>-2.716</v>
      </c>
      <c r="C78">
        <v>3</v>
      </c>
      <c r="E78">
        <f t="shared" si="6"/>
        <v>138.77</v>
      </c>
      <c r="F78">
        <f t="shared" si="7"/>
        <v>2.716</v>
      </c>
    </row>
    <row r="79" spans="1:6" ht="12.75">
      <c r="A79">
        <v>137.173</v>
      </c>
      <c r="B79">
        <v>-2.896</v>
      </c>
      <c r="C79">
        <v>3</v>
      </c>
      <c r="E79">
        <f t="shared" si="6"/>
        <v>137.173</v>
      </c>
      <c r="F79">
        <f t="shared" si="7"/>
        <v>2.896</v>
      </c>
    </row>
    <row r="80" spans="1:6" ht="12.75">
      <c r="A80">
        <v>129.809</v>
      </c>
      <c r="B80">
        <v>-5.865</v>
      </c>
      <c r="C80">
        <v>3</v>
      </c>
      <c r="E80">
        <f t="shared" si="6"/>
        <v>129.809</v>
      </c>
      <c r="F80">
        <f t="shared" si="7"/>
        <v>5.865</v>
      </c>
    </row>
    <row r="81" spans="1:6" ht="12.75">
      <c r="A81">
        <v>129.378</v>
      </c>
      <c r="B81">
        <v>-8.077</v>
      </c>
      <c r="C81">
        <v>3</v>
      </c>
      <c r="E81">
        <f t="shared" si="6"/>
        <v>129.378</v>
      </c>
      <c r="F81">
        <f t="shared" si="7"/>
        <v>8.077</v>
      </c>
    </row>
    <row r="82" spans="1:6" ht="12.75">
      <c r="A82">
        <v>126.126</v>
      </c>
      <c r="B82">
        <v>-8.667</v>
      </c>
      <c r="C82">
        <v>3</v>
      </c>
      <c r="E82">
        <f t="shared" si="6"/>
        <v>126.126</v>
      </c>
      <c r="F82">
        <f t="shared" si="7"/>
        <v>8.667</v>
      </c>
    </row>
    <row r="83" spans="1:6" ht="12.75">
      <c r="A83">
        <v>124.285</v>
      </c>
      <c r="B83">
        <v>-8.61</v>
      </c>
      <c r="C83">
        <v>3</v>
      </c>
      <c r="E83">
        <f t="shared" si="6"/>
        <v>124.285</v>
      </c>
      <c r="F83">
        <f t="shared" si="7"/>
        <v>8.61</v>
      </c>
    </row>
    <row r="84" spans="1:6" ht="12.75">
      <c r="A84">
        <v>118.697</v>
      </c>
      <c r="B84">
        <v>-7.411</v>
      </c>
      <c r="C84">
        <v>3</v>
      </c>
      <c r="E84">
        <f t="shared" si="6"/>
        <v>118.697</v>
      </c>
      <c r="F84">
        <f t="shared" si="7"/>
        <v>7.411</v>
      </c>
    </row>
    <row r="85" spans="1:6" ht="12.75">
      <c r="A85">
        <v>116.921</v>
      </c>
      <c r="B85">
        <v>-4.088</v>
      </c>
      <c r="C85">
        <v>3</v>
      </c>
      <c r="E85">
        <f t="shared" si="6"/>
        <v>116.921</v>
      </c>
      <c r="F85">
        <f t="shared" si="7"/>
        <v>4.088</v>
      </c>
    </row>
    <row r="86" spans="1:6" ht="12.75">
      <c r="A86">
        <v>115.88</v>
      </c>
      <c r="B86">
        <v>-6.767</v>
      </c>
      <c r="C86">
        <v>3</v>
      </c>
      <c r="E86">
        <f t="shared" si="6"/>
        <v>115.88</v>
      </c>
      <c r="F86">
        <f t="shared" si="7"/>
        <v>6.767</v>
      </c>
    </row>
    <row r="87" spans="1:6" ht="12.75">
      <c r="A87">
        <v>111.397</v>
      </c>
      <c r="B87">
        <v>-6.381</v>
      </c>
      <c r="C87">
        <v>3</v>
      </c>
      <c r="E87">
        <f t="shared" si="6"/>
        <v>111.397</v>
      </c>
      <c r="F87">
        <f t="shared" si="7"/>
        <v>6.381</v>
      </c>
    </row>
    <row r="88" spans="1:6" ht="12.75">
      <c r="A88">
        <v>107.715</v>
      </c>
      <c r="B88">
        <v>-6.829</v>
      </c>
      <c r="C88">
        <v>3</v>
      </c>
      <c r="E88">
        <f t="shared" si="6"/>
        <v>107.715</v>
      </c>
      <c r="F88">
        <f t="shared" si="7"/>
        <v>6.829</v>
      </c>
    </row>
    <row r="89" spans="1:6" ht="12.75">
      <c r="A89">
        <v>105.874</v>
      </c>
      <c r="B89">
        <v>-6.035</v>
      </c>
      <c r="C89">
        <v>3</v>
      </c>
      <c r="E89">
        <f t="shared" si="6"/>
        <v>105.874</v>
      </c>
      <c r="F89">
        <f t="shared" si="7"/>
        <v>6.035</v>
      </c>
    </row>
    <row r="90" spans="1:6" ht="12.75">
      <c r="A90">
        <v>104.032</v>
      </c>
      <c r="B90">
        <v>-5.735</v>
      </c>
      <c r="C90">
        <v>3</v>
      </c>
      <c r="E90">
        <f t="shared" si="6"/>
        <v>104.032</v>
      </c>
      <c r="F90">
        <f t="shared" si="7"/>
        <v>5.735</v>
      </c>
    </row>
    <row r="91" spans="1:6" ht="12.75">
      <c r="A91">
        <v>98.509</v>
      </c>
      <c r="B91">
        <v>-6.685</v>
      </c>
      <c r="C91">
        <v>3</v>
      </c>
      <c r="E91">
        <f t="shared" si="6"/>
        <v>98.509</v>
      </c>
      <c r="F91">
        <f t="shared" si="7"/>
        <v>6.685</v>
      </c>
    </row>
    <row r="92" spans="1:6" ht="12.75">
      <c r="A92">
        <v>94.827</v>
      </c>
      <c r="B92">
        <v>-8.568</v>
      </c>
      <c r="C92">
        <v>3</v>
      </c>
      <c r="E92">
        <f t="shared" si="6"/>
        <v>94.827</v>
      </c>
      <c r="F92">
        <f t="shared" si="7"/>
        <v>8.568</v>
      </c>
    </row>
    <row r="93" spans="1:6" ht="12.75">
      <c r="A93">
        <v>81.939</v>
      </c>
      <c r="B93">
        <v>-7.666</v>
      </c>
      <c r="C93">
        <v>3</v>
      </c>
      <c r="E93">
        <f t="shared" si="6"/>
        <v>81.939</v>
      </c>
      <c r="F93">
        <f t="shared" si="7"/>
        <v>7.666</v>
      </c>
    </row>
    <row r="94" spans="1:6" ht="12.75">
      <c r="A94">
        <v>74.574</v>
      </c>
      <c r="B94">
        <v>-6.496</v>
      </c>
      <c r="C94">
        <v>3</v>
      </c>
      <c r="E94">
        <f t="shared" si="6"/>
        <v>74.574</v>
      </c>
      <c r="F94">
        <f t="shared" si="7"/>
        <v>6.496</v>
      </c>
    </row>
    <row r="95" spans="1:6" ht="12.75">
      <c r="A95">
        <v>69.051</v>
      </c>
      <c r="B95">
        <v>-8.022</v>
      </c>
      <c r="C95">
        <v>3</v>
      </c>
      <c r="E95">
        <f t="shared" si="6"/>
        <v>69.051</v>
      </c>
      <c r="F95">
        <f t="shared" si="7"/>
        <v>8.022</v>
      </c>
    </row>
    <row r="96" spans="1:6" ht="12.75">
      <c r="A96">
        <v>59.845</v>
      </c>
      <c r="B96">
        <v>-7.898</v>
      </c>
      <c r="C96">
        <v>3</v>
      </c>
      <c r="E96">
        <f t="shared" si="6"/>
        <v>59.845</v>
      </c>
      <c r="F96">
        <f t="shared" si="7"/>
        <v>7.898</v>
      </c>
    </row>
    <row r="97" spans="1:6" ht="12.75">
      <c r="A97">
        <v>57.778</v>
      </c>
      <c r="B97">
        <v>-6.859</v>
      </c>
      <c r="C97">
        <v>3</v>
      </c>
      <c r="E97">
        <f t="shared" si="6"/>
        <v>57.778</v>
      </c>
      <c r="F97">
        <f t="shared" si="7"/>
        <v>6.859</v>
      </c>
    </row>
    <row r="98" spans="1:6" ht="12.75">
      <c r="A98">
        <v>54.538</v>
      </c>
      <c r="B98">
        <v>-3.442</v>
      </c>
      <c r="C98">
        <v>3</v>
      </c>
      <c r="E98">
        <f t="shared" si="6"/>
        <v>54.538</v>
      </c>
      <c r="F98">
        <f t="shared" si="7"/>
        <v>3.442</v>
      </c>
    </row>
    <row r="99" spans="1:6" ht="12.75">
      <c r="A99">
        <v>48.472</v>
      </c>
      <c r="B99">
        <v>-1.444</v>
      </c>
      <c r="C99">
        <v>3</v>
      </c>
      <c r="E99">
        <f t="shared" si="6"/>
        <v>48.472</v>
      </c>
      <c r="F99">
        <f t="shared" si="7"/>
        <v>1.444</v>
      </c>
    </row>
    <row r="100" spans="1:6" ht="12.75">
      <c r="A100">
        <v>48.242</v>
      </c>
      <c r="B100">
        <v>-1.059</v>
      </c>
      <c r="C100">
        <v>3</v>
      </c>
      <c r="E100">
        <f t="shared" si="6"/>
        <v>48.242</v>
      </c>
      <c r="F100">
        <f t="shared" si="7"/>
        <v>1.059</v>
      </c>
    </row>
    <row r="101" spans="1:6" ht="12.75">
      <c r="A101">
        <v>48.553</v>
      </c>
      <c r="B101">
        <v>0.046</v>
      </c>
      <c r="C101">
        <v>3</v>
      </c>
      <c r="E101">
        <f t="shared" si="6"/>
        <v>48.553</v>
      </c>
      <c r="F101">
        <f t="shared" si="7"/>
        <v>-0.046</v>
      </c>
    </row>
    <row r="103" spans="1:6" ht="12.75">
      <c r="A103">
        <v>70.815</v>
      </c>
      <c r="B103">
        <v>0.046</v>
      </c>
      <c r="C103">
        <v>4</v>
      </c>
      <c r="E103">
        <f aca="true" t="shared" si="8" ref="E103:E112">A103</f>
        <v>70.815</v>
      </c>
      <c r="F103">
        <f aca="true" t="shared" si="9" ref="F103:F112">-1*B103</f>
        <v>-0.046</v>
      </c>
    </row>
    <row r="104" spans="1:6" ht="12.75">
      <c r="A104">
        <v>69.929</v>
      </c>
      <c r="B104">
        <v>-1.427</v>
      </c>
      <c r="C104">
        <v>4</v>
      </c>
      <c r="E104">
        <f t="shared" si="8"/>
        <v>69.929</v>
      </c>
      <c r="F104">
        <f t="shared" si="9"/>
        <v>1.427</v>
      </c>
    </row>
    <row r="105" spans="1:6" ht="12.75">
      <c r="A105">
        <v>58.444</v>
      </c>
      <c r="B105">
        <v>-1.888</v>
      </c>
      <c r="C105">
        <v>4</v>
      </c>
      <c r="E105">
        <f t="shared" si="8"/>
        <v>58.444</v>
      </c>
      <c r="F105">
        <f t="shared" si="9"/>
        <v>1.888</v>
      </c>
    </row>
    <row r="106" spans="1:6" ht="12.75">
      <c r="A106">
        <v>59.845</v>
      </c>
      <c r="B106">
        <v>-2.758</v>
      </c>
      <c r="C106">
        <v>4</v>
      </c>
      <c r="E106">
        <f t="shared" si="8"/>
        <v>59.845</v>
      </c>
      <c r="F106">
        <f t="shared" si="9"/>
        <v>2.758</v>
      </c>
    </row>
    <row r="107" spans="1:6" ht="12.75">
      <c r="A107">
        <v>61.686</v>
      </c>
      <c r="B107">
        <v>-3.244</v>
      </c>
      <c r="C107">
        <v>4</v>
      </c>
      <c r="E107">
        <f t="shared" si="8"/>
        <v>61.686</v>
      </c>
      <c r="F107">
        <f t="shared" si="9"/>
        <v>3.244</v>
      </c>
    </row>
    <row r="108" spans="1:6" ht="12.75">
      <c r="A108">
        <v>67.209</v>
      </c>
      <c r="B108">
        <v>-3.437</v>
      </c>
      <c r="C108">
        <v>4</v>
      </c>
      <c r="E108">
        <f t="shared" si="8"/>
        <v>67.209</v>
      </c>
      <c r="F108">
        <f t="shared" si="9"/>
        <v>3.437</v>
      </c>
    </row>
    <row r="109" spans="1:6" ht="12.75">
      <c r="A109">
        <v>74.574</v>
      </c>
      <c r="B109">
        <v>-2.729</v>
      </c>
      <c r="C109">
        <v>4</v>
      </c>
      <c r="E109">
        <f t="shared" si="8"/>
        <v>74.574</v>
      </c>
      <c r="F109">
        <f t="shared" si="9"/>
        <v>2.729</v>
      </c>
    </row>
    <row r="110" spans="1:6" ht="12.75">
      <c r="A110">
        <v>81.939</v>
      </c>
      <c r="B110">
        <v>-2.945</v>
      </c>
      <c r="C110">
        <v>4</v>
      </c>
      <c r="E110">
        <f t="shared" si="8"/>
        <v>81.939</v>
      </c>
      <c r="F110">
        <f t="shared" si="9"/>
        <v>2.945</v>
      </c>
    </row>
    <row r="111" spans="1:6" ht="12.75">
      <c r="A111">
        <v>89.987</v>
      </c>
      <c r="B111">
        <v>-1.98</v>
      </c>
      <c r="C111">
        <v>4</v>
      </c>
      <c r="E111">
        <f t="shared" si="8"/>
        <v>89.987</v>
      </c>
      <c r="F111">
        <f t="shared" si="9"/>
        <v>1.98</v>
      </c>
    </row>
    <row r="112" spans="1:6" ht="12.75">
      <c r="A112">
        <v>88.686</v>
      </c>
      <c r="B112">
        <v>0.046</v>
      </c>
      <c r="C112">
        <v>4</v>
      </c>
      <c r="E112">
        <f t="shared" si="8"/>
        <v>88.686</v>
      </c>
      <c r="F112">
        <f t="shared" si="9"/>
        <v>-0.046</v>
      </c>
    </row>
    <row r="114" spans="1:6" ht="12.75">
      <c r="A114">
        <v>111.457</v>
      </c>
      <c r="B114">
        <v>-1.519</v>
      </c>
      <c r="C114">
        <v>4</v>
      </c>
      <c r="E114">
        <f>A114</f>
        <v>111.457</v>
      </c>
      <c r="F114">
        <f>-1*B114</f>
        <v>1.519</v>
      </c>
    </row>
    <row r="115" spans="1:6" ht="12.75">
      <c r="A115">
        <v>111.262</v>
      </c>
      <c r="B115">
        <v>-1.526</v>
      </c>
      <c r="C115">
        <v>4</v>
      </c>
      <c r="E115">
        <f>A115</f>
        <v>111.262</v>
      </c>
      <c r="F115">
        <f>-1*B115</f>
        <v>1.526</v>
      </c>
    </row>
    <row r="116" spans="1:6" ht="12.75">
      <c r="A116">
        <v>111.397</v>
      </c>
      <c r="B116">
        <v>-1.121</v>
      </c>
      <c r="C116">
        <v>4</v>
      </c>
      <c r="E116">
        <f>A116</f>
        <v>111.397</v>
      </c>
      <c r="F116">
        <f>-1*B116</f>
        <v>1.121</v>
      </c>
    </row>
    <row r="117" spans="1:6" ht="12.75">
      <c r="A117">
        <v>111.457</v>
      </c>
      <c r="B117">
        <v>-1.519</v>
      </c>
      <c r="C117">
        <v>4</v>
      </c>
      <c r="E117">
        <f>A117</f>
        <v>111.457</v>
      </c>
      <c r="F117">
        <f>-1*B117</f>
        <v>1.519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75"/>
  <sheetViews>
    <sheetView workbookViewId="0" topLeftCell="A45">
      <selection activeCell="E2" sqref="E2:G75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11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I2">
        <v>0</v>
      </c>
      <c r="J2">
        <v>0</v>
      </c>
      <c r="K2">
        <v>0</v>
      </c>
    </row>
    <row r="3" spans="1:7" ht="12.75">
      <c r="A3">
        <v>0.1</v>
      </c>
      <c r="B3">
        <v>5</v>
      </c>
      <c r="C3">
        <v>0</v>
      </c>
      <c r="E3">
        <f>A3</f>
        <v>0.1</v>
      </c>
      <c r="F3">
        <f>-1*B3</f>
        <v>-5</v>
      </c>
      <c r="G3">
        <f>C3</f>
        <v>0</v>
      </c>
    </row>
    <row r="4" spans="1:11" ht="12.75">
      <c r="A4">
        <v>10</v>
      </c>
      <c r="B4">
        <v>1.34</v>
      </c>
      <c r="C4">
        <v>1.545</v>
      </c>
      <c r="E4">
        <f aca="true" t="shared" si="0" ref="E4:E40">A4</f>
        <v>10</v>
      </c>
      <c r="F4">
        <f aca="true" t="shared" si="1" ref="F4:F40">-1*B4</f>
        <v>-1.34</v>
      </c>
      <c r="G4">
        <f aca="true" t="shared" si="2" ref="G4:G40">C4</f>
        <v>1.545</v>
      </c>
      <c r="I4">
        <v>5</v>
      </c>
      <c r="J4">
        <v>6.7</v>
      </c>
      <c r="K4">
        <v>0</v>
      </c>
    </row>
    <row r="5" spans="1:11" ht="12.75">
      <c r="A5">
        <v>10</v>
      </c>
      <c r="B5">
        <v>5.36</v>
      </c>
      <c r="C5">
        <v>1.923</v>
      </c>
      <c r="E5">
        <f t="shared" si="0"/>
        <v>10</v>
      </c>
      <c r="F5">
        <f t="shared" si="1"/>
        <v>-5.36</v>
      </c>
      <c r="G5">
        <f t="shared" si="2"/>
        <v>1.923</v>
      </c>
      <c r="I5">
        <v>15</v>
      </c>
      <c r="J5">
        <v>6.23</v>
      </c>
      <c r="K5">
        <v>0</v>
      </c>
    </row>
    <row r="6" spans="1:11" ht="12.75">
      <c r="A6">
        <v>10</v>
      </c>
      <c r="B6">
        <v>6.7</v>
      </c>
      <c r="C6">
        <v>0</v>
      </c>
      <c r="E6">
        <f t="shared" si="0"/>
        <v>10</v>
      </c>
      <c r="F6">
        <f t="shared" si="1"/>
        <v>-6.7</v>
      </c>
      <c r="G6">
        <f t="shared" si="2"/>
        <v>0</v>
      </c>
      <c r="I6">
        <v>25</v>
      </c>
      <c r="J6">
        <v>4.26</v>
      </c>
      <c r="K6">
        <v>0</v>
      </c>
    </row>
    <row r="7" spans="1:11" ht="12.75">
      <c r="A7">
        <v>20</v>
      </c>
      <c r="B7">
        <v>1.2460000000000002</v>
      </c>
      <c r="C7">
        <v>1.853</v>
      </c>
      <c r="E7">
        <f t="shared" si="0"/>
        <v>20</v>
      </c>
      <c r="F7">
        <f t="shared" si="1"/>
        <v>-1.2460000000000002</v>
      </c>
      <c r="G7">
        <f t="shared" si="2"/>
        <v>1.853</v>
      </c>
      <c r="I7">
        <v>35</v>
      </c>
      <c r="J7">
        <v>4.48</v>
      </c>
      <c r="K7">
        <v>0</v>
      </c>
    </row>
    <row r="8" spans="1:11" ht="12.75">
      <c r="A8">
        <v>20</v>
      </c>
      <c r="B8">
        <v>4.984000000000001</v>
      </c>
      <c r="C8">
        <v>0.41700000000000004</v>
      </c>
      <c r="E8">
        <f t="shared" si="0"/>
        <v>20</v>
      </c>
      <c r="F8">
        <f t="shared" si="1"/>
        <v>-4.984000000000001</v>
      </c>
      <c r="G8">
        <f t="shared" si="2"/>
        <v>0.41700000000000004</v>
      </c>
      <c r="I8">
        <v>45</v>
      </c>
      <c r="J8">
        <v>6</v>
      </c>
      <c r="K8">
        <v>0</v>
      </c>
    </row>
    <row r="9" spans="1:11" ht="12.75">
      <c r="A9">
        <v>20</v>
      </c>
      <c r="B9">
        <v>6.23</v>
      </c>
      <c r="C9">
        <v>0</v>
      </c>
      <c r="E9">
        <f t="shared" si="0"/>
        <v>20</v>
      </c>
      <c r="F9">
        <f t="shared" si="1"/>
        <v>-6.23</v>
      </c>
      <c r="G9">
        <f t="shared" si="2"/>
        <v>0</v>
      </c>
      <c r="I9">
        <v>55</v>
      </c>
      <c r="J9">
        <v>9.87</v>
      </c>
      <c r="K9">
        <v>0</v>
      </c>
    </row>
    <row r="10" spans="1:11" ht="12.75">
      <c r="A10">
        <v>30</v>
      </c>
      <c r="B10">
        <v>0.852</v>
      </c>
      <c r="C10">
        <v>2.157</v>
      </c>
      <c r="E10">
        <f t="shared" si="0"/>
        <v>30</v>
      </c>
      <c r="F10">
        <f t="shared" si="1"/>
        <v>-0.852</v>
      </c>
      <c r="G10">
        <f t="shared" si="2"/>
        <v>2.157</v>
      </c>
      <c r="I10">
        <v>64</v>
      </c>
      <c r="J10">
        <v>10</v>
      </c>
      <c r="K10">
        <v>0</v>
      </c>
    </row>
    <row r="11" spans="1:11" ht="12.75">
      <c r="A11">
        <v>30</v>
      </c>
      <c r="B11">
        <v>3.408</v>
      </c>
      <c r="C11">
        <v>1.0430000000000001</v>
      </c>
      <c r="E11">
        <f t="shared" si="0"/>
        <v>30</v>
      </c>
      <c r="F11">
        <f t="shared" si="1"/>
        <v>-3.408</v>
      </c>
      <c r="G11">
        <f t="shared" si="2"/>
        <v>1.0430000000000001</v>
      </c>
      <c r="I11">
        <v>70.5</v>
      </c>
      <c r="J11">
        <v>7.81</v>
      </c>
      <c r="K11">
        <v>0</v>
      </c>
    </row>
    <row r="12" spans="1:11" ht="12.75">
      <c r="A12">
        <v>30</v>
      </c>
      <c r="B12">
        <v>4.26</v>
      </c>
      <c r="C12">
        <v>0</v>
      </c>
      <c r="E12">
        <f t="shared" si="0"/>
        <v>30</v>
      </c>
      <c r="F12">
        <f t="shared" si="1"/>
        <v>-4.26</v>
      </c>
      <c r="G12">
        <f t="shared" si="2"/>
        <v>0</v>
      </c>
      <c r="I12">
        <v>78</v>
      </c>
      <c r="J12">
        <v>9.5</v>
      </c>
      <c r="K12">
        <v>0</v>
      </c>
    </row>
    <row r="13" spans="1:11" ht="12.75">
      <c r="A13">
        <v>40</v>
      </c>
      <c r="B13">
        <v>0.8960000000000001</v>
      </c>
      <c r="C13">
        <v>1.757</v>
      </c>
      <c r="E13">
        <f t="shared" si="0"/>
        <v>40</v>
      </c>
      <c r="F13">
        <f t="shared" si="1"/>
        <v>-0.8960000000000001</v>
      </c>
      <c r="G13">
        <f t="shared" si="2"/>
        <v>1.757</v>
      </c>
      <c r="I13">
        <v>86</v>
      </c>
      <c r="J13">
        <v>10.22</v>
      </c>
      <c r="K13">
        <v>0</v>
      </c>
    </row>
    <row r="14" spans="1:11" ht="12.75">
      <c r="A14">
        <v>40</v>
      </c>
      <c r="B14">
        <v>3.5840000000000005</v>
      </c>
      <c r="C14">
        <v>1.495</v>
      </c>
      <c r="E14">
        <f t="shared" si="0"/>
        <v>40</v>
      </c>
      <c r="F14">
        <f t="shared" si="1"/>
        <v>-3.5840000000000005</v>
      </c>
      <c r="G14">
        <f t="shared" si="2"/>
        <v>1.495</v>
      </c>
      <c r="I14">
        <v>93.5</v>
      </c>
      <c r="J14">
        <v>11.6</v>
      </c>
      <c r="K14">
        <v>0</v>
      </c>
    </row>
    <row r="15" spans="1:11" ht="12.75">
      <c r="A15">
        <v>40</v>
      </c>
      <c r="B15">
        <v>4.48</v>
      </c>
      <c r="C15">
        <v>0</v>
      </c>
      <c r="E15">
        <f t="shared" si="0"/>
        <v>40</v>
      </c>
      <c r="F15">
        <f t="shared" si="1"/>
        <v>-4.48</v>
      </c>
      <c r="G15">
        <f t="shared" si="2"/>
        <v>0</v>
      </c>
      <c r="I15">
        <v>100.5</v>
      </c>
      <c r="J15">
        <v>9.32</v>
      </c>
      <c r="K15">
        <v>0</v>
      </c>
    </row>
    <row r="16" spans="1:11" ht="12.75">
      <c r="A16">
        <v>50</v>
      </c>
      <c r="B16">
        <v>1.2</v>
      </c>
      <c r="C16">
        <v>3.27</v>
      </c>
      <c r="E16">
        <f t="shared" si="0"/>
        <v>50</v>
      </c>
      <c r="F16">
        <f t="shared" si="1"/>
        <v>-1.2</v>
      </c>
      <c r="G16">
        <f t="shared" si="2"/>
        <v>3.27</v>
      </c>
      <c r="I16">
        <v>106.5</v>
      </c>
      <c r="J16">
        <v>7.6</v>
      </c>
      <c r="K16">
        <v>0</v>
      </c>
    </row>
    <row r="17" spans="1:11" ht="12.75">
      <c r="A17">
        <v>50</v>
      </c>
      <c r="B17">
        <v>4.8</v>
      </c>
      <c r="C17">
        <v>1.9419999999999997</v>
      </c>
      <c r="E17">
        <f t="shared" si="0"/>
        <v>50</v>
      </c>
      <c r="F17">
        <f t="shared" si="1"/>
        <v>-4.8</v>
      </c>
      <c r="G17">
        <f t="shared" si="2"/>
        <v>1.9419999999999997</v>
      </c>
      <c r="I17">
        <v>113</v>
      </c>
      <c r="J17">
        <v>9</v>
      </c>
      <c r="K17">
        <v>0</v>
      </c>
    </row>
    <row r="18" spans="1:11" ht="12.75">
      <c r="A18">
        <v>50</v>
      </c>
      <c r="B18">
        <v>6</v>
      </c>
      <c r="C18">
        <v>0</v>
      </c>
      <c r="E18">
        <f t="shared" si="0"/>
        <v>50</v>
      </c>
      <c r="F18">
        <f t="shared" si="1"/>
        <v>-6</v>
      </c>
      <c r="G18">
        <f t="shared" si="2"/>
        <v>0</v>
      </c>
      <c r="I18">
        <v>120.5</v>
      </c>
      <c r="J18">
        <v>10.5</v>
      </c>
      <c r="K18">
        <v>0</v>
      </c>
    </row>
    <row r="19" spans="1:11" ht="12.75">
      <c r="A19">
        <v>60</v>
      </c>
      <c r="B19">
        <v>1.974</v>
      </c>
      <c r="C19">
        <v>4.187</v>
      </c>
      <c r="E19">
        <f t="shared" si="0"/>
        <v>60</v>
      </c>
      <c r="F19">
        <f t="shared" si="1"/>
        <v>-1.974</v>
      </c>
      <c r="G19">
        <f t="shared" si="2"/>
        <v>4.187</v>
      </c>
      <c r="I19">
        <v>127</v>
      </c>
      <c r="J19">
        <v>10</v>
      </c>
      <c r="K19">
        <v>0</v>
      </c>
    </row>
    <row r="20" spans="1:11" ht="12.75">
      <c r="A20">
        <v>60</v>
      </c>
      <c r="B20">
        <v>7.896</v>
      </c>
      <c r="C20">
        <v>3.271</v>
      </c>
      <c r="E20">
        <f t="shared" si="0"/>
        <v>60</v>
      </c>
      <c r="F20">
        <f t="shared" si="1"/>
        <v>-7.896</v>
      </c>
      <c r="G20">
        <f t="shared" si="2"/>
        <v>3.271</v>
      </c>
      <c r="I20">
        <v>133</v>
      </c>
      <c r="J20">
        <v>10.34</v>
      </c>
      <c r="K20">
        <v>0</v>
      </c>
    </row>
    <row r="21" spans="1:11" ht="12.75">
      <c r="A21">
        <v>60</v>
      </c>
      <c r="B21">
        <v>9.87</v>
      </c>
      <c r="C21">
        <v>0</v>
      </c>
      <c r="E21">
        <f t="shared" si="0"/>
        <v>60</v>
      </c>
      <c r="F21">
        <f t="shared" si="1"/>
        <v>-9.87</v>
      </c>
      <c r="G21">
        <f t="shared" si="2"/>
        <v>0</v>
      </c>
      <c r="I21">
        <v>139</v>
      </c>
      <c r="J21">
        <v>8.2</v>
      </c>
      <c r="K21">
        <v>0</v>
      </c>
    </row>
    <row r="22" spans="1:11" ht="12.75">
      <c r="A22">
        <v>70</v>
      </c>
      <c r="B22">
        <v>2</v>
      </c>
      <c r="C22">
        <v>4.239</v>
      </c>
      <c r="E22">
        <f t="shared" si="0"/>
        <v>70</v>
      </c>
      <c r="F22">
        <f t="shared" si="1"/>
        <v>-2</v>
      </c>
      <c r="G22">
        <f t="shared" si="2"/>
        <v>4.239</v>
      </c>
      <c r="I22">
        <v>147</v>
      </c>
      <c r="J22">
        <v>8.02</v>
      </c>
      <c r="K22">
        <v>0</v>
      </c>
    </row>
    <row r="23" spans="1:11" ht="12.75">
      <c r="A23">
        <v>70</v>
      </c>
      <c r="B23">
        <v>8</v>
      </c>
      <c r="C23">
        <v>3.051</v>
      </c>
      <c r="E23">
        <f t="shared" si="0"/>
        <v>70</v>
      </c>
      <c r="F23">
        <f t="shared" si="1"/>
        <v>-8</v>
      </c>
      <c r="G23">
        <f t="shared" si="2"/>
        <v>3.051</v>
      </c>
      <c r="I23">
        <v>157</v>
      </c>
      <c r="J23">
        <v>9.12</v>
      </c>
      <c r="K23">
        <v>0</v>
      </c>
    </row>
    <row r="24" spans="1:11" ht="12.75">
      <c r="A24">
        <v>70</v>
      </c>
      <c r="B24">
        <v>10</v>
      </c>
      <c r="C24">
        <v>0</v>
      </c>
      <c r="E24">
        <f t="shared" si="0"/>
        <v>70</v>
      </c>
      <c r="F24">
        <f t="shared" si="1"/>
        <v>-10</v>
      </c>
      <c r="G24">
        <f t="shared" si="2"/>
        <v>0</v>
      </c>
      <c r="I24">
        <v>167</v>
      </c>
      <c r="J24">
        <v>6.98</v>
      </c>
      <c r="K24">
        <v>0</v>
      </c>
    </row>
    <row r="25" spans="1:11" ht="12.75">
      <c r="A25">
        <v>75</v>
      </c>
      <c r="B25">
        <v>1.562</v>
      </c>
      <c r="C25">
        <v>4.187</v>
      </c>
      <c r="E25">
        <f t="shared" si="0"/>
        <v>75</v>
      </c>
      <c r="F25">
        <f t="shared" si="1"/>
        <v>-1.562</v>
      </c>
      <c r="G25">
        <f t="shared" si="2"/>
        <v>4.187</v>
      </c>
      <c r="I25">
        <v>179.5</v>
      </c>
      <c r="J25">
        <v>4.82</v>
      </c>
      <c r="K25">
        <v>0</v>
      </c>
    </row>
    <row r="26" spans="1:11" ht="12.75">
      <c r="A26">
        <v>75</v>
      </c>
      <c r="B26">
        <v>6.248</v>
      </c>
      <c r="C26">
        <v>3.393</v>
      </c>
      <c r="E26">
        <f t="shared" si="0"/>
        <v>75</v>
      </c>
      <c r="F26">
        <f t="shared" si="1"/>
        <v>-6.248</v>
      </c>
      <c r="G26">
        <f t="shared" si="2"/>
        <v>3.393</v>
      </c>
      <c r="I26">
        <v>198.5</v>
      </c>
      <c r="J26">
        <v>4.09</v>
      </c>
      <c r="K26">
        <v>0</v>
      </c>
    </row>
    <row r="27" spans="1:11" ht="12.75">
      <c r="A27">
        <v>75</v>
      </c>
      <c r="B27">
        <v>7.81</v>
      </c>
      <c r="C27">
        <v>0</v>
      </c>
      <c r="E27">
        <f t="shared" si="0"/>
        <v>75</v>
      </c>
      <c r="F27">
        <f t="shared" si="1"/>
        <v>-7.81</v>
      </c>
      <c r="G27">
        <f t="shared" si="2"/>
        <v>0</v>
      </c>
      <c r="I27">
        <v>217</v>
      </c>
      <c r="J27">
        <v>1.37</v>
      </c>
      <c r="K27">
        <v>0</v>
      </c>
    </row>
    <row r="28" spans="1:11" ht="12.75">
      <c r="A28">
        <v>82</v>
      </c>
      <c r="B28">
        <v>1.9</v>
      </c>
      <c r="C28">
        <v>4.187</v>
      </c>
      <c r="E28">
        <f t="shared" si="0"/>
        <v>82</v>
      </c>
      <c r="F28">
        <f t="shared" si="1"/>
        <v>-1.9</v>
      </c>
      <c r="G28">
        <f t="shared" si="2"/>
        <v>4.187</v>
      </c>
      <c r="I28">
        <v>227</v>
      </c>
      <c r="J28">
        <v>0</v>
      </c>
      <c r="K28">
        <v>0</v>
      </c>
    </row>
    <row r="29" spans="1:11" ht="12.75">
      <c r="A29">
        <v>82</v>
      </c>
      <c r="B29">
        <v>7.6</v>
      </c>
      <c r="C29">
        <v>3.1929999999999996</v>
      </c>
      <c r="E29">
        <f t="shared" si="0"/>
        <v>82</v>
      </c>
      <c r="F29">
        <f t="shared" si="1"/>
        <v>-7.6</v>
      </c>
      <c r="G29">
        <f t="shared" si="2"/>
        <v>3.1929999999999996</v>
      </c>
      <c r="I29">
        <v>5</v>
      </c>
      <c r="J29">
        <v>1.34</v>
      </c>
      <c r="K29">
        <v>1.545</v>
      </c>
    </row>
    <row r="30" spans="1:11" ht="12.75">
      <c r="A30">
        <v>82</v>
      </c>
      <c r="B30">
        <v>9.5</v>
      </c>
      <c r="C30">
        <v>0</v>
      </c>
      <c r="E30">
        <f t="shared" si="0"/>
        <v>82</v>
      </c>
      <c r="F30">
        <f t="shared" si="1"/>
        <v>-9.5</v>
      </c>
      <c r="G30">
        <f t="shared" si="2"/>
        <v>0</v>
      </c>
      <c r="I30">
        <v>15</v>
      </c>
      <c r="J30">
        <v>1.2460000000000002</v>
      </c>
      <c r="K30">
        <v>1.853</v>
      </c>
    </row>
    <row r="31" spans="1:11" ht="12.75">
      <c r="A31">
        <v>92</v>
      </c>
      <c r="B31">
        <v>2.044</v>
      </c>
      <c r="C31">
        <v>3.954</v>
      </c>
      <c r="E31">
        <f t="shared" si="0"/>
        <v>92</v>
      </c>
      <c r="F31">
        <f t="shared" si="1"/>
        <v>-2.044</v>
      </c>
      <c r="G31">
        <f t="shared" si="2"/>
        <v>3.954</v>
      </c>
      <c r="I31">
        <v>25</v>
      </c>
      <c r="J31">
        <v>0.852</v>
      </c>
      <c r="K31">
        <v>2.157</v>
      </c>
    </row>
    <row r="32" spans="1:11" ht="12.75">
      <c r="A32">
        <v>92</v>
      </c>
      <c r="B32">
        <v>8.176</v>
      </c>
      <c r="C32">
        <v>3.3939999999999997</v>
      </c>
      <c r="E32">
        <f t="shared" si="0"/>
        <v>92</v>
      </c>
      <c r="F32">
        <f t="shared" si="1"/>
        <v>-8.176</v>
      </c>
      <c r="G32">
        <f t="shared" si="2"/>
        <v>3.3939999999999997</v>
      </c>
      <c r="I32">
        <v>35</v>
      </c>
      <c r="J32">
        <v>0.8960000000000001</v>
      </c>
      <c r="K32">
        <v>1.757</v>
      </c>
    </row>
    <row r="33" spans="1:11" ht="12.75">
      <c r="A33">
        <v>92</v>
      </c>
      <c r="B33">
        <v>10.22</v>
      </c>
      <c r="C33">
        <v>0</v>
      </c>
      <c r="E33">
        <f t="shared" si="0"/>
        <v>92</v>
      </c>
      <c r="F33">
        <f t="shared" si="1"/>
        <v>-10.22</v>
      </c>
      <c r="G33">
        <f t="shared" si="2"/>
        <v>0</v>
      </c>
      <c r="I33">
        <v>45</v>
      </c>
      <c r="J33">
        <v>1.2</v>
      </c>
      <c r="K33">
        <v>3.27</v>
      </c>
    </row>
    <row r="34" spans="1:11" ht="12.75">
      <c r="A34">
        <v>98</v>
      </c>
      <c r="B34">
        <v>2.32</v>
      </c>
      <c r="C34">
        <v>3.76</v>
      </c>
      <c r="E34">
        <f t="shared" si="0"/>
        <v>98</v>
      </c>
      <c r="F34">
        <f t="shared" si="1"/>
        <v>-2.32</v>
      </c>
      <c r="G34">
        <f t="shared" si="2"/>
        <v>3.76</v>
      </c>
      <c r="I34">
        <v>55</v>
      </c>
      <c r="J34">
        <v>1.974</v>
      </c>
      <c r="K34">
        <v>4.187</v>
      </c>
    </row>
    <row r="35" spans="1:11" ht="12.75">
      <c r="A35">
        <v>98</v>
      </c>
      <c r="B35">
        <v>9.28</v>
      </c>
      <c r="C35">
        <v>2.5620000000000003</v>
      </c>
      <c r="E35">
        <f t="shared" si="0"/>
        <v>98</v>
      </c>
      <c r="F35">
        <f t="shared" si="1"/>
        <v>-9.28</v>
      </c>
      <c r="G35">
        <f t="shared" si="2"/>
        <v>2.5620000000000003</v>
      </c>
      <c r="I35">
        <v>64</v>
      </c>
      <c r="J35">
        <v>2</v>
      </c>
      <c r="K35">
        <v>4.239</v>
      </c>
    </row>
    <row r="36" spans="1:11" ht="12.75">
      <c r="A36">
        <v>98</v>
      </c>
      <c r="B36">
        <v>11.6</v>
      </c>
      <c r="C36">
        <v>0</v>
      </c>
      <c r="E36">
        <f t="shared" si="0"/>
        <v>98</v>
      </c>
      <c r="F36">
        <f t="shared" si="1"/>
        <v>-11.6</v>
      </c>
      <c r="G36">
        <f t="shared" si="2"/>
        <v>0</v>
      </c>
      <c r="I36">
        <v>70.5</v>
      </c>
      <c r="J36">
        <v>1.562</v>
      </c>
      <c r="K36">
        <v>4.187</v>
      </c>
    </row>
    <row r="37" spans="1:11" ht="12.75">
      <c r="A37">
        <v>105</v>
      </c>
      <c r="B37">
        <v>1.864</v>
      </c>
      <c r="C37">
        <v>3.687</v>
      </c>
      <c r="E37">
        <f t="shared" si="0"/>
        <v>105</v>
      </c>
      <c r="F37">
        <f t="shared" si="1"/>
        <v>-1.864</v>
      </c>
      <c r="G37">
        <f t="shared" si="2"/>
        <v>3.687</v>
      </c>
      <c r="I37">
        <v>78</v>
      </c>
      <c r="J37">
        <v>1.9</v>
      </c>
      <c r="K37">
        <v>4.187</v>
      </c>
    </row>
    <row r="38" spans="1:11" ht="12.75">
      <c r="A38">
        <v>105</v>
      </c>
      <c r="B38">
        <v>7.456</v>
      </c>
      <c r="C38">
        <v>2.663</v>
      </c>
      <c r="E38">
        <f t="shared" si="0"/>
        <v>105</v>
      </c>
      <c r="F38">
        <f t="shared" si="1"/>
        <v>-7.456</v>
      </c>
      <c r="G38">
        <f t="shared" si="2"/>
        <v>2.663</v>
      </c>
      <c r="I38">
        <v>86</v>
      </c>
      <c r="J38">
        <v>2.044</v>
      </c>
      <c r="K38">
        <v>3.954</v>
      </c>
    </row>
    <row r="39" spans="1:11" ht="12.75">
      <c r="A39">
        <v>105</v>
      </c>
      <c r="B39">
        <v>9.32</v>
      </c>
      <c r="C39">
        <v>0</v>
      </c>
      <c r="E39">
        <f t="shared" si="0"/>
        <v>105</v>
      </c>
      <c r="F39">
        <f t="shared" si="1"/>
        <v>-9.32</v>
      </c>
      <c r="G39">
        <f t="shared" si="2"/>
        <v>0</v>
      </c>
      <c r="I39">
        <v>93.5</v>
      </c>
      <c r="J39">
        <v>2.32</v>
      </c>
      <c r="K39">
        <v>3.76</v>
      </c>
    </row>
    <row r="40" spans="1:11" ht="12.75">
      <c r="A40">
        <v>112</v>
      </c>
      <c r="B40">
        <v>1.52</v>
      </c>
      <c r="C40">
        <v>4.038</v>
      </c>
      <c r="E40">
        <f t="shared" si="0"/>
        <v>112</v>
      </c>
      <c r="F40">
        <f t="shared" si="1"/>
        <v>-1.52</v>
      </c>
      <c r="G40">
        <f t="shared" si="2"/>
        <v>4.038</v>
      </c>
      <c r="I40">
        <v>100.5</v>
      </c>
      <c r="J40">
        <v>1.864</v>
      </c>
      <c r="K40">
        <v>3.687</v>
      </c>
    </row>
    <row r="41" spans="1:11" ht="12.75">
      <c r="A41">
        <v>112</v>
      </c>
      <c r="B41">
        <v>6.08</v>
      </c>
      <c r="C41">
        <v>3.4979999999999993</v>
      </c>
      <c r="E41">
        <f aca="true" t="shared" si="3" ref="E41:E75">A41</f>
        <v>112</v>
      </c>
      <c r="F41">
        <f aca="true" t="shared" si="4" ref="F41:F75">-1*B41</f>
        <v>-6.08</v>
      </c>
      <c r="G41">
        <f aca="true" t="shared" si="5" ref="G41:G75">C41</f>
        <v>3.4979999999999993</v>
      </c>
      <c r="I41">
        <v>106.5</v>
      </c>
      <c r="J41">
        <v>1.52</v>
      </c>
      <c r="K41">
        <v>4.038</v>
      </c>
    </row>
    <row r="42" spans="1:11" ht="12.75">
      <c r="A42">
        <v>112</v>
      </c>
      <c r="B42">
        <v>7.6</v>
      </c>
      <c r="C42">
        <v>0</v>
      </c>
      <c r="E42">
        <f t="shared" si="3"/>
        <v>112</v>
      </c>
      <c r="F42">
        <f t="shared" si="4"/>
        <v>-7.6</v>
      </c>
      <c r="G42">
        <f t="shared" si="5"/>
        <v>0</v>
      </c>
      <c r="I42">
        <v>113</v>
      </c>
      <c r="J42">
        <v>1.8</v>
      </c>
      <c r="K42">
        <v>3.085</v>
      </c>
    </row>
    <row r="43" spans="1:11" ht="12.75">
      <c r="A43">
        <v>117</v>
      </c>
      <c r="B43">
        <v>1.8</v>
      </c>
      <c r="C43">
        <v>3.085</v>
      </c>
      <c r="E43">
        <f t="shared" si="3"/>
        <v>117</v>
      </c>
      <c r="F43">
        <f t="shared" si="4"/>
        <v>-1.8</v>
      </c>
      <c r="G43">
        <f t="shared" si="5"/>
        <v>3.085</v>
      </c>
      <c r="I43">
        <v>120.5</v>
      </c>
      <c r="J43">
        <v>2.1</v>
      </c>
      <c r="K43">
        <v>3.687</v>
      </c>
    </row>
    <row r="44" spans="1:11" ht="12.75">
      <c r="A44">
        <v>117</v>
      </c>
      <c r="B44">
        <v>7.2</v>
      </c>
      <c r="C44">
        <v>2.859</v>
      </c>
      <c r="E44">
        <f t="shared" si="3"/>
        <v>117</v>
      </c>
      <c r="F44">
        <f t="shared" si="4"/>
        <v>-7.2</v>
      </c>
      <c r="G44">
        <f t="shared" si="5"/>
        <v>2.859</v>
      </c>
      <c r="I44">
        <v>127</v>
      </c>
      <c r="J44">
        <v>2</v>
      </c>
      <c r="K44">
        <v>3.351</v>
      </c>
    </row>
    <row r="45" spans="1:11" ht="12.75">
      <c r="A45">
        <v>117</v>
      </c>
      <c r="B45">
        <v>9</v>
      </c>
      <c r="C45">
        <v>0</v>
      </c>
      <c r="E45">
        <f t="shared" si="3"/>
        <v>117</v>
      </c>
      <c r="F45">
        <f t="shared" si="4"/>
        <v>-9</v>
      </c>
      <c r="G45">
        <f t="shared" si="5"/>
        <v>0</v>
      </c>
      <c r="I45">
        <v>133</v>
      </c>
      <c r="J45">
        <v>2.068</v>
      </c>
      <c r="K45">
        <v>3.05</v>
      </c>
    </row>
    <row r="46" spans="1:11" ht="12.75">
      <c r="A46">
        <v>125</v>
      </c>
      <c r="B46">
        <v>2.1</v>
      </c>
      <c r="C46">
        <v>3.687</v>
      </c>
      <c r="E46">
        <f t="shared" si="3"/>
        <v>125</v>
      </c>
      <c r="F46">
        <f t="shared" si="4"/>
        <v>-2.1</v>
      </c>
      <c r="G46">
        <f t="shared" si="5"/>
        <v>3.687</v>
      </c>
      <c r="I46">
        <v>139</v>
      </c>
      <c r="J46">
        <v>1.64</v>
      </c>
      <c r="K46">
        <v>2.742</v>
      </c>
    </row>
    <row r="47" spans="1:11" ht="12.75">
      <c r="A47">
        <v>125</v>
      </c>
      <c r="B47">
        <v>8.4</v>
      </c>
      <c r="C47">
        <v>3.6090000000000004</v>
      </c>
      <c r="E47">
        <f t="shared" si="3"/>
        <v>125</v>
      </c>
      <c r="F47">
        <f t="shared" si="4"/>
        <v>-8.4</v>
      </c>
      <c r="G47">
        <f t="shared" si="5"/>
        <v>3.6090000000000004</v>
      </c>
      <c r="I47">
        <v>147</v>
      </c>
      <c r="J47">
        <v>1.604</v>
      </c>
      <c r="K47">
        <v>2.122</v>
      </c>
    </row>
    <row r="48" spans="1:11" ht="12.75">
      <c r="A48">
        <v>125</v>
      </c>
      <c r="B48">
        <v>10.5</v>
      </c>
      <c r="C48">
        <v>0</v>
      </c>
      <c r="E48">
        <f t="shared" si="3"/>
        <v>125</v>
      </c>
      <c r="F48">
        <f t="shared" si="4"/>
        <v>-10.5</v>
      </c>
      <c r="G48">
        <f t="shared" si="5"/>
        <v>0</v>
      </c>
      <c r="I48">
        <v>157</v>
      </c>
      <c r="J48">
        <v>1.8239999999999998</v>
      </c>
      <c r="K48">
        <v>2.263</v>
      </c>
    </row>
    <row r="49" spans="1:11" ht="12.75">
      <c r="A49">
        <v>132</v>
      </c>
      <c r="B49">
        <v>2</v>
      </c>
      <c r="C49">
        <v>3.351</v>
      </c>
      <c r="E49">
        <f t="shared" si="3"/>
        <v>132</v>
      </c>
      <c r="F49">
        <f t="shared" si="4"/>
        <v>-2</v>
      </c>
      <c r="G49">
        <f t="shared" si="5"/>
        <v>3.351</v>
      </c>
      <c r="I49">
        <v>167</v>
      </c>
      <c r="J49">
        <v>1.3960000000000001</v>
      </c>
      <c r="K49">
        <v>1.836</v>
      </c>
    </row>
    <row r="50" spans="1:11" ht="12.75">
      <c r="A50">
        <v>132</v>
      </c>
      <c r="B50">
        <v>8</v>
      </c>
      <c r="C50">
        <v>2.6370000000000005</v>
      </c>
      <c r="E50">
        <f t="shared" si="3"/>
        <v>132</v>
      </c>
      <c r="F50">
        <f t="shared" si="4"/>
        <v>-8</v>
      </c>
      <c r="G50">
        <f t="shared" si="5"/>
        <v>2.6370000000000005</v>
      </c>
      <c r="I50">
        <v>179.5</v>
      </c>
      <c r="J50">
        <v>0.9640000000000001</v>
      </c>
      <c r="K50">
        <v>0.758</v>
      </c>
    </row>
    <row r="51" spans="1:11" ht="12.75">
      <c r="A51">
        <v>132</v>
      </c>
      <c r="B51">
        <v>10</v>
      </c>
      <c r="C51">
        <v>0</v>
      </c>
      <c r="E51">
        <f t="shared" si="3"/>
        <v>132</v>
      </c>
      <c r="F51">
        <f t="shared" si="4"/>
        <v>-10</v>
      </c>
      <c r="G51">
        <f t="shared" si="5"/>
        <v>0</v>
      </c>
      <c r="I51">
        <v>198.5</v>
      </c>
      <c r="J51">
        <v>0.8180000000000001</v>
      </c>
      <c r="K51">
        <v>0.784</v>
      </c>
    </row>
    <row r="52" spans="1:11" ht="12.75">
      <c r="A52">
        <v>138</v>
      </c>
      <c r="B52">
        <v>2.068</v>
      </c>
      <c r="C52">
        <v>3.05</v>
      </c>
      <c r="E52">
        <f t="shared" si="3"/>
        <v>138</v>
      </c>
      <c r="F52">
        <f t="shared" si="4"/>
        <v>-2.068</v>
      </c>
      <c r="G52">
        <f t="shared" si="5"/>
        <v>3.05</v>
      </c>
      <c r="I52">
        <v>5</v>
      </c>
      <c r="J52">
        <v>5.36</v>
      </c>
      <c r="K52">
        <v>1.923</v>
      </c>
    </row>
    <row r="53" spans="1:11" ht="12.75">
      <c r="A53">
        <v>138</v>
      </c>
      <c r="B53">
        <v>8.272</v>
      </c>
      <c r="C53">
        <v>2.8580000000000005</v>
      </c>
      <c r="E53">
        <f t="shared" si="3"/>
        <v>138</v>
      </c>
      <c r="F53">
        <f t="shared" si="4"/>
        <v>-8.272</v>
      </c>
      <c r="G53">
        <f t="shared" si="5"/>
        <v>2.8580000000000005</v>
      </c>
      <c r="I53">
        <v>15</v>
      </c>
      <c r="J53">
        <v>4.984000000000001</v>
      </c>
      <c r="K53">
        <v>0.41700000000000004</v>
      </c>
    </row>
    <row r="54" spans="1:11" ht="12.75">
      <c r="A54">
        <v>138</v>
      </c>
      <c r="B54">
        <v>10.34</v>
      </c>
      <c r="C54">
        <v>0</v>
      </c>
      <c r="E54">
        <f t="shared" si="3"/>
        <v>138</v>
      </c>
      <c r="F54">
        <f t="shared" si="4"/>
        <v>-10.34</v>
      </c>
      <c r="G54">
        <f t="shared" si="5"/>
        <v>0</v>
      </c>
      <c r="I54">
        <v>25</v>
      </c>
      <c r="J54">
        <v>3.408</v>
      </c>
      <c r="K54">
        <v>1.0430000000000001</v>
      </c>
    </row>
    <row r="55" spans="1:11" ht="12.75">
      <c r="A55">
        <v>144</v>
      </c>
      <c r="B55">
        <v>1.64</v>
      </c>
      <c r="C55">
        <v>2.742</v>
      </c>
      <c r="E55">
        <f t="shared" si="3"/>
        <v>144</v>
      </c>
      <c r="F55">
        <f t="shared" si="4"/>
        <v>-1.64</v>
      </c>
      <c r="G55">
        <f t="shared" si="5"/>
        <v>2.742</v>
      </c>
      <c r="I55">
        <v>35</v>
      </c>
      <c r="J55">
        <v>3.5840000000000005</v>
      </c>
      <c r="K55">
        <v>1.495</v>
      </c>
    </row>
    <row r="56" spans="1:11" ht="12.75">
      <c r="A56">
        <v>144</v>
      </c>
      <c r="B56">
        <v>6.56</v>
      </c>
      <c r="C56">
        <v>2.742</v>
      </c>
      <c r="E56">
        <f t="shared" si="3"/>
        <v>144</v>
      </c>
      <c r="F56">
        <f t="shared" si="4"/>
        <v>-6.56</v>
      </c>
      <c r="G56">
        <f t="shared" si="5"/>
        <v>2.742</v>
      </c>
      <c r="I56">
        <v>45</v>
      </c>
      <c r="J56">
        <v>4.8</v>
      </c>
      <c r="K56">
        <v>1.9419999999999997</v>
      </c>
    </row>
    <row r="57" spans="1:11" ht="12.75">
      <c r="A57">
        <v>144</v>
      </c>
      <c r="B57">
        <v>8.2</v>
      </c>
      <c r="C57">
        <v>0</v>
      </c>
      <c r="E57">
        <f t="shared" si="3"/>
        <v>144</v>
      </c>
      <c r="F57">
        <f t="shared" si="4"/>
        <v>-8.2</v>
      </c>
      <c r="G57">
        <f t="shared" si="5"/>
        <v>0</v>
      </c>
      <c r="I57">
        <v>55</v>
      </c>
      <c r="J57">
        <v>7.896</v>
      </c>
      <c r="K57">
        <v>3.271</v>
      </c>
    </row>
    <row r="58" spans="1:11" ht="12.75">
      <c r="A58">
        <v>150</v>
      </c>
      <c r="B58">
        <v>1.604</v>
      </c>
      <c r="C58">
        <v>2.122</v>
      </c>
      <c r="E58">
        <f t="shared" si="3"/>
        <v>150</v>
      </c>
      <c r="F58">
        <f t="shared" si="4"/>
        <v>-1.604</v>
      </c>
      <c r="G58">
        <f t="shared" si="5"/>
        <v>2.122</v>
      </c>
      <c r="I58">
        <v>64</v>
      </c>
      <c r="J58">
        <v>8</v>
      </c>
      <c r="K58">
        <v>3.051</v>
      </c>
    </row>
    <row r="59" spans="1:11" ht="12.75">
      <c r="A59">
        <v>150</v>
      </c>
      <c r="B59">
        <v>6.416</v>
      </c>
      <c r="C59">
        <v>2.0380000000000003</v>
      </c>
      <c r="E59">
        <f t="shared" si="3"/>
        <v>150</v>
      </c>
      <c r="F59">
        <f t="shared" si="4"/>
        <v>-6.416</v>
      </c>
      <c r="G59">
        <f t="shared" si="5"/>
        <v>2.0380000000000003</v>
      </c>
      <c r="I59">
        <v>70.5</v>
      </c>
      <c r="J59">
        <v>6.248</v>
      </c>
      <c r="K59">
        <v>3.393</v>
      </c>
    </row>
    <row r="60" spans="1:11" ht="12.75">
      <c r="A60">
        <v>150</v>
      </c>
      <c r="B60">
        <v>8.02</v>
      </c>
      <c r="C60">
        <v>0</v>
      </c>
      <c r="E60">
        <f t="shared" si="3"/>
        <v>150</v>
      </c>
      <c r="F60">
        <f t="shared" si="4"/>
        <v>-8.02</v>
      </c>
      <c r="G60">
        <f t="shared" si="5"/>
        <v>0</v>
      </c>
      <c r="I60">
        <v>78</v>
      </c>
      <c r="J60">
        <v>7.6</v>
      </c>
      <c r="K60">
        <v>3.1929999999999996</v>
      </c>
    </row>
    <row r="61" spans="1:11" ht="12.75">
      <c r="A61">
        <v>160</v>
      </c>
      <c r="B61">
        <v>1.8239999999999998</v>
      </c>
      <c r="C61">
        <v>2.263</v>
      </c>
      <c r="E61">
        <f t="shared" si="3"/>
        <v>160</v>
      </c>
      <c r="F61">
        <f t="shared" si="4"/>
        <v>-1.8239999999999998</v>
      </c>
      <c r="G61">
        <f t="shared" si="5"/>
        <v>2.263</v>
      </c>
      <c r="I61">
        <v>86</v>
      </c>
      <c r="J61">
        <v>8.176</v>
      </c>
      <c r="K61">
        <v>3.3939999999999997</v>
      </c>
    </row>
    <row r="62" spans="1:11" ht="12.75">
      <c r="A62">
        <v>160</v>
      </c>
      <c r="B62">
        <v>7.295999999999999</v>
      </c>
      <c r="C62">
        <v>1.979</v>
      </c>
      <c r="E62">
        <f t="shared" si="3"/>
        <v>160</v>
      </c>
      <c r="F62">
        <f t="shared" si="4"/>
        <v>-7.295999999999999</v>
      </c>
      <c r="G62">
        <f t="shared" si="5"/>
        <v>1.979</v>
      </c>
      <c r="I62">
        <v>93.5</v>
      </c>
      <c r="J62">
        <v>9.28</v>
      </c>
      <c r="K62">
        <v>2.5620000000000003</v>
      </c>
    </row>
    <row r="63" spans="1:11" ht="12.75">
      <c r="A63">
        <v>160</v>
      </c>
      <c r="B63">
        <v>9.12</v>
      </c>
      <c r="C63">
        <v>0</v>
      </c>
      <c r="E63">
        <f t="shared" si="3"/>
        <v>160</v>
      </c>
      <c r="F63">
        <f t="shared" si="4"/>
        <v>-9.12</v>
      </c>
      <c r="G63">
        <f t="shared" si="5"/>
        <v>0</v>
      </c>
      <c r="I63">
        <v>100.5</v>
      </c>
      <c r="J63">
        <v>7.456</v>
      </c>
      <c r="K63">
        <v>2.663</v>
      </c>
    </row>
    <row r="64" spans="1:11" ht="12.75">
      <c r="A64">
        <v>170</v>
      </c>
      <c r="B64">
        <v>1.3960000000000001</v>
      </c>
      <c r="C64">
        <v>1.836</v>
      </c>
      <c r="E64">
        <f t="shared" si="3"/>
        <v>170</v>
      </c>
      <c r="F64">
        <f t="shared" si="4"/>
        <v>-1.3960000000000001</v>
      </c>
      <c r="G64">
        <f t="shared" si="5"/>
        <v>1.836</v>
      </c>
      <c r="I64">
        <v>106.5</v>
      </c>
      <c r="J64">
        <v>6.08</v>
      </c>
      <c r="K64">
        <v>3.4979999999999993</v>
      </c>
    </row>
    <row r="65" spans="1:11" ht="12.75">
      <c r="A65">
        <v>170</v>
      </c>
      <c r="B65">
        <v>5.5840000000000005</v>
      </c>
      <c r="C65">
        <v>1.7</v>
      </c>
      <c r="E65">
        <f t="shared" si="3"/>
        <v>170</v>
      </c>
      <c r="F65">
        <f t="shared" si="4"/>
        <v>-5.5840000000000005</v>
      </c>
      <c r="G65">
        <f t="shared" si="5"/>
        <v>1.7</v>
      </c>
      <c r="I65">
        <v>113</v>
      </c>
      <c r="J65">
        <v>7.2</v>
      </c>
      <c r="K65">
        <v>2.859</v>
      </c>
    </row>
    <row r="66" spans="1:11" ht="12.75">
      <c r="A66">
        <v>170</v>
      </c>
      <c r="B66">
        <v>6.98</v>
      </c>
      <c r="C66">
        <v>0</v>
      </c>
      <c r="E66">
        <f t="shared" si="3"/>
        <v>170</v>
      </c>
      <c r="F66">
        <f t="shared" si="4"/>
        <v>-6.98</v>
      </c>
      <c r="G66">
        <f t="shared" si="5"/>
        <v>0</v>
      </c>
      <c r="I66">
        <v>120.5</v>
      </c>
      <c r="J66">
        <v>8.4</v>
      </c>
      <c r="K66">
        <v>3.6090000000000004</v>
      </c>
    </row>
    <row r="67" spans="1:11" ht="12.75">
      <c r="A67">
        <v>180</v>
      </c>
      <c r="B67">
        <v>0.9640000000000001</v>
      </c>
      <c r="C67">
        <v>0.758</v>
      </c>
      <c r="E67">
        <f t="shared" si="3"/>
        <v>180</v>
      </c>
      <c r="F67">
        <f t="shared" si="4"/>
        <v>-0.9640000000000001</v>
      </c>
      <c r="G67">
        <f t="shared" si="5"/>
        <v>0.758</v>
      </c>
      <c r="I67">
        <v>127</v>
      </c>
      <c r="J67">
        <v>8</v>
      </c>
      <c r="K67">
        <v>2.6370000000000005</v>
      </c>
    </row>
    <row r="68" spans="1:11" ht="12.75">
      <c r="A68">
        <v>180</v>
      </c>
      <c r="B68">
        <v>3.8560000000000003</v>
      </c>
      <c r="C68">
        <v>0.8360000000000001</v>
      </c>
      <c r="E68">
        <f t="shared" si="3"/>
        <v>180</v>
      </c>
      <c r="F68">
        <f t="shared" si="4"/>
        <v>-3.8560000000000003</v>
      </c>
      <c r="G68">
        <f t="shared" si="5"/>
        <v>0.8360000000000001</v>
      </c>
      <c r="I68">
        <v>133</v>
      </c>
      <c r="J68">
        <v>8.272</v>
      </c>
      <c r="K68">
        <v>2.8580000000000005</v>
      </c>
    </row>
    <row r="69" spans="1:11" ht="12.75">
      <c r="A69">
        <v>180</v>
      </c>
      <c r="B69">
        <v>4.82</v>
      </c>
      <c r="C69">
        <v>0</v>
      </c>
      <c r="E69">
        <f t="shared" si="3"/>
        <v>180</v>
      </c>
      <c r="F69">
        <f t="shared" si="4"/>
        <v>-4.82</v>
      </c>
      <c r="G69">
        <f t="shared" si="5"/>
        <v>0</v>
      </c>
      <c r="I69">
        <v>139</v>
      </c>
      <c r="J69">
        <v>6.56</v>
      </c>
      <c r="K69">
        <v>2.742</v>
      </c>
    </row>
    <row r="70" spans="1:11" ht="12.75">
      <c r="A70">
        <v>195</v>
      </c>
      <c r="B70">
        <v>0.8180000000000001</v>
      </c>
      <c r="C70">
        <v>0.784</v>
      </c>
      <c r="E70">
        <f t="shared" si="3"/>
        <v>195</v>
      </c>
      <c r="F70">
        <f t="shared" si="4"/>
        <v>-0.8180000000000001</v>
      </c>
      <c r="G70">
        <f t="shared" si="5"/>
        <v>0.784</v>
      </c>
      <c r="I70">
        <v>147</v>
      </c>
      <c r="J70">
        <v>6.416</v>
      </c>
      <c r="K70">
        <v>2.0380000000000003</v>
      </c>
    </row>
    <row r="71" spans="1:11" ht="12.75">
      <c r="A71">
        <v>195</v>
      </c>
      <c r="B71">
        <v>3.2720000000000002</v>
      </c>
      <c r="C71">
        <v>0.666</v>
      </c>
      <c r="E71">
        <f t="shared" si="3"/>
        <v>195</v>
      </c>
      <c r="F71">
        <f t="shared" si="4"/>
        <v>-3.2720000000000002</v>
      </c>
      <c r="G71">
        <f t="shared" si="5"/>
        <v>0.666</v>
      </c>
      <c r="I71">
        <v>157</v>
      </c>
      <c r="J71">
        <v>7.295999999999999</v>
      </c>
      <c r="K71">
        <v>1.979</v>
      </c>
    </row>
    <row r="72" spans="1:11" ht="12.75">
      <c r="A72">
        <v>195</v>
      </c>
      <c r="B72">
        <v>4.09</v>
      </c>
      <c r="C72">
        <v>0</v>
      </c>
      <c r="E72">
        <f t="shared" si="3"/>
        <v>195</v>
      </c>
      <c r="F72">
        <f t="shared" si="4"/>
        <v>-4.09</v>
      </c>
      <c r="G72">
        <f t="shared" si="5"/>
        <v>0</v>
      </c>
      <c r="I72">
        <v>167</v>
      </c>
      <c r="J72">
        <v>5.5840000000000005</v>
      </c>
      <c r="K72">
        <v>1.7</v>
      </c>
    </row>
    <row r="73" spans="1:11" ht="12.75">
      <c r="A73">
        <v>218</v>
      </c>
      <c r="B73">
        <v>0.72</v>
      </c>
      <c r="C73">
        <v>1.021</v>
      </c>
      <c r="E73">
        <f t="shared" si="3"/>
        <v>218</v>
      </c>
      <c r="F73">
        <f t="shared" si="4"/>
        <v>-0.72</v>
      </c>
      <c r="G73">
        <f t="shared" si="5"/>
        <v>1.021</v>
      </c>
      <c r="I73">
        <v>179.5</v>
      </c>
      <c r="J73">
        <v>3.8560000000000003</v>
      </c>
      <c r="K73">
        <v>0.8360000000000001</v>
      </c>
    </row>
    <row r="74" spans="1:11" ht="12.75">
      <c r="A74">
        <v>218</v>
      </c>
      <c r="B74">
        <v>1.37</v>
      </c>
      <c r="C74">
        <v>0</v>
      </c>
      <c r="E74">
        <f t="shared" si="3"/>
        <v>218</v>
      </c>
      <c r="F74">
        <f t="shared" si="4"/>
        <v>-1.37</v>
      </c>
      <c r="G74">
        <f t="shared" si="5"/>
        <v>0</v>
      </c>
      <c r="I74">
        <v>198.5</v>
      </c>
      <c r="J74">
        <v>3.2720000000000002</v>
      </c>
      <c r="K74">
        <v>0.666</v>
      </c>
    </row>
    <row r="75" spans="1:11" ht="12.75">
      <c r="A75">
        <v>232</v>
      </c>
      <c r="B75">
        <v>0</v>
      </c>
      <c r="C75">
        <v>0</v>
      </c>
      <c r="E75">
        <f t="shared" si="3"/>
        <v>232</v>
      </c>
      <c r="F75">
        <f t="shared" si="4"/>
        <v>0</v>
      </c>
      <c r="G75">
        <f t="shared" si="5"/>
        <v>0</v>
      </c>
      <c r="I75">
        <v>217</v>
      </c>
      <c r="J75">
        <v>0.72</v>
      </c>
      <c r="K75">
        <v>1.021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75"/>
  <sheetViews>
    <sheetView workbookViewId="0" topLeftCell="A1">
      <selection activeCell="A2" sqref="A2:C75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0.1</v>
      </c>
      <c r="B3">
        <v>-5</v>
      </c>
      <c r="C3">
        <v>0</v>
      </c>
    </row>
    <row r="4" spans="1:3" ht="12.75">
      <c r="A4">
        <v>10</v>
      </c>
      <c r="B4">
        <v>-1.34</v>
      </c>
      <c r="C4">
        <v>1.545</v>
      </c>
    </row>
    <row r="5" spans="1:3" ht="12.75">
      <c r="A5">
        <v>10</v>
      </c>
      <c r="B5">
        <v>-5.36</v>
      </c>
      <c r="C5">
        <v>1.923</v>
      </c>
    </row>
    <row r="6" spans="1:3" ht="12.75">
      <c r="A6">
        <v>10</v>
      </c>
      <c r="B6">
        <v>-6.7</v>
      </c>
      <c r="C6">
        <v>0</v>
      </c>
    </row>
    <row r="7" spans="1:3" ht="12.75">
      <c r="A7">
        <v>20</v>
      </c>
      <c r="B7">
        <v>-1.2460000000000002</v>
      </c>
      <c r="C7">
        <v>1.853</v>
      </c>
    </row>
    <row r="8" spans="1:3" ht="12.75">
      <c r="A8">
        <v>20</v>
      </c>
      <c r="B8">
        <v>-4.984000000000001</v>
      </c>
      <c r="C8">
        <v>0.41700000000000004</v>
      </c>
    </row>
    <row r="9" spans="1:3" ht="12.75">
      <c r="A9">
        <v>20</v>
      </c>
      <c r="B9">
        <v>-6.23</v>
      </c>
      <c r="C9">
        <v>0</v>
      </c>
    </row>
    <row r="10" spans="1:3" ht="12.75">
      <c r="A10">
        <v>30</v>
      </c>
      <c r="B10">
        <v>-0.852</v>
      </c>
      <c r="C10">
        <v>2.157</v>
      </c>
    </row>
    <row r="11" spans="1:3" ht="12.75">
      <c r="A11">
        <v>30</v>
      </c>
      <c r="B11">
        <v>-3.408</v>
      </c>
      <c r="C11">
        <v>1.0430000000000001</v>
      </c>
    </row>
    <row r="12" spans="1:3" ht="12.75">
      <c r="A12">
        <v>30</v>
      </c>
      <c r="B12">
        <v>-4.26</v>
      </c>
      <c r="C12">
        <v>0</v>
      </c>
    </row>
    <row r="13" spans="1:3" ht="12.75">
      <c r="A13">
        <v>40</v>
      </c>
      <c r="B13">
        <v>-0.8960000000000001</v>
      </c>
      <c r="C13">
        <v>1.757</v>
      </c>
    </row>
    <row r="14" spans="1:3" ht="12.75">
      <c r="A14">
        <v>40</v>
      </c>
      <c r="B14">
        <v>-3.5840000000000005</v>
      </c>
      <c r="C14">
        <v>1.495</v>
      </c>
    </row>
    <row r="15" spans="1:3" ht="12.75">
      <c r="A15">
        <v>40</v>
      </c>
      <c r="B15">
        <v>-4.48</v>
      </c>
      <c r="C15">
        <v>0</v>
      </c>
    </row>
    <row r="16" spans="1:3" ht="12.75">
      <c r="A16">
        <v>50</v>
      </c>
      <c r="B16">
        <v>-1.2</v>
      </c>
      <c r="C16">
        <v>3.27</v>
      </c>
    </row>
    <row r="17" spans="1:3" ht="12.75">
      <c r="A17">
        <v>50</v>
      </c>
      <c r="B17">
        <v>-4.8</v>
      </c>
      <c r="C17">
        <v>1.9419999999999997</v>
      </c>
    </row>
    <row r="18" spans="1:3" ht="12.75">
      <c r="A18">
        <v>50</v>
      </c>
      <c r="B18">
        <v>-6</v>
      </c>
      <c r="C18">
        <v>0</v>
      </c>
    </row>
    <row r="19" spans="1:3" ht="12.75">
      <c r="A19">
        <v>60</v>
      </c>
      <c r="B19">
        <v>-1.974</v>
      </c>
      <c r="C19">
        <v>4.187</v>
      </c>
    </row>
    <row r="20" spans="1:3" ht="12.75">
      <c r="A20">
        <v>60</v>
      </c>
      <c r="B20">
        <v>-7.896</v>
      </c>
      <c r="C20">
        <v>3.271</v>
      </c>
    </row>
    <row r="21" spans="1:3" ht="12.75">
      <c r="A21">
        <v>60</v>
      </c>
      <c r="B21">
        <v>-9.87</v>
      </c>
      <c r="C21">
        <v>0</v>
      </c>
    </row>
    <row r="22" spans="1:3" ht="12.75">
      <c r="A22">
        <v>70</v>
      </c>
      <c r="B22">
        <v>-2</v>
      </c>
      <c r="C22">
        <v>4.239</v>
      </c>
    </row>
    <row r="23" spans="1:3" ht="12.75">
      <c r="A23">
        <v>70</v>
      </c>
      <c r="B23">
        <v>-8</v>
      </c>
      <c r="C23">
        <v>3.051</v>
      </c>
    </row>
    <row r="24" spans="1:3" ht="12.75">
      <c r="A24">
        <v>70</v>
      </c>
      <c r="B24">
        <v>-10</v>
      </c>
      <c r="C24">
        <v>0</v>
      </c>
    </row>
    <row r="25" spans="1:3" ht="12.75">
      <c r="A25">
        <v>75</v>
      </c>
      <c r="B25">
        <v>-1.562</v>
      </c>
      <c r="C25">
        <v>4.187</v>
      </c>
    </row>
    <row r="26" spans="1:3" ht="12.75">
      <c r="A26">
        <v>75</v>
      </c>
      <c r="B26">
        <v>-6.248</v>
      </c>
      <c r="C26">
        <v>3.393</v>
      </c>
    </row>
    <row r="27" spans="1:3" ht="12.75">
      <c r="A27">
        <v>75</v>
      </c>
      <c r="B27">
        <v>-7.81</v>
      </c>
      <c r="C27">
        <v>0</v>
      </c>
    </row>
    <row r="28" spans="1:3" ht="12.75">
      <c r="A28">
        <v>82</v>
      </c>
      <c r="B28">
        <v>-1.9</v>
      </c>
      <c r="C28">
        <v>4.187</v>
      </c>
    </row>
    <row r="29" spans="1:3" ht="12.75">
      <c r="A29">
        <v>82</v>
      </c>
      <c r="B29">
        <v>-7.6</v>
      </c>
      <c r="C29">
        <v>3.1929999999999996</v>
      </c>
    </row>
    <row r="30" spans="1:3" ht="12.75">
      <c r="A30">
        <v>82</v>
      </c>
      <c r="B30">
        <v>-9.5</v>
      </c>
      <c r="C30">
        <v>0</v>
      </c>
    </row>
    <row r="31" spans="1:3" ht="12.75">
      <c r="A31">
        <v>92</v>
      </c>
      <c r="B31">
        <v>-2.044</v>
      </c>
      <c r="C31">
        <v>3.954</v>
      </c>
    </row>
    <row r="32" spans="1:3" ht="12.75">
      <c r="A32">
        <v>92</v>
      </c>
      <c r="B32">
        <v>-8.176</v>
      </c>
      <c r="C32">
        <v>3.3939999999999997</v>
      </c>
    </row>
    <row r="33" spans="1:3" ht="12.75">
      <c r="A33">
        <v>92</v>
      </c>
      <c r="B33">
        <v>-10.22</v>
      </c>
      <c r="C33">
        <v>0</v>
      </c>
    </row>
    <row r="34" spans="1:3" ht="12.75">
      <c r="A34">
        <v>98</v>
      </c>
      <c r="B34">
        <v>-2.32</v>
      </c>
      <c r="C34">
        <v>3.76</v>
      </c>
    </row>
    <row r="35" spans="1:3" ht="12.75">
      <c r="A35">
        <v>98</v>
      </c>
      <c r="B35">
        <v>-9.28</v>
      </c>
      <c r="C35">
        <v>2.5620000000000003</v>
      </c>
    </row>
    <row r="36" spans="1:3" ht="12.75">
      <c r="A36">
        <v>98</v>
      </c>
      <c r="B36">
        <v>-11.6</v>
      </c>
      <c r="C36">
        <v>0</v>
      </c>
    </row>
    <row r="37" spans="1:3" ht="12.75">
      <c r="A37">
        <v>105</v>
      </c>
      <c r="B37">
        <v>-1.864</v>
      </c>
      <c r="C37">
        <v>3.687</v>
      </c>
    </row>
    <row r="38" spans="1:3" ht="12.75">
      <c r="A38">
        <v>105</v>
      </c>
      <c r="B38">
        <v>-7.456</v>
      </c>
      <c r="C38">
        <v>2.663</v>
      </c>
    </row>
    <row r="39" spans="1:3" ht="12.75">
      <c r="A39">
        <v>105</v>
      </c>
      <c r="B39">
        <v>-9.32</v>
      </c>
      <c r="C39">
        <v>0</v>
      </c>
    </row>
    <row r="40" spans="1:3" ht="12.75">
      <c r="A40">
        <v>112</v>
      </c>
      <c r="B40">
        <v>-1.52</v>
      </c>
      <c r="C40">
        <v>4.038</v>
      </c>
    </row>
    <row r="41" spans="1:3" ht="12.75">
      <c r="A41">
        <v>112</v>
      </c>
      <c r="B41">
        <v>-6.08</v>
      </c>
      <c r="C41">
        <v>3.4979999999999993</v>
      </c>
    </row>
    <row r="42" spans="1:3" ht="12.75">
      <c r="A42">
        <v>112</v>
      </c>
      <c r="B42">
        <v>-7.6</v>
      </c>
      <c r="C42">
        <v>0</v>
      </c>
    </row>
    <row r="43" spans="1:3" ht="12.75">
      <c r="A43">
        <v>117</v>
      </c>
      <c r="B43">
        <v>-1.8</v>
      </c>
      <c r="C43">
        <v>3.085</v>
      </c>
    </row>
    <row r="44" spans="1:3" ht="12.75">
      <c r="A44">
        <v>117</v>
      </c>
      <c r="B44">
        <v>-7.2</v>
      </c>
      <c r="C44">
        <v>2.859</v>
      </c>
    </row>
    <row r="45" spans="1:3" ht="12.75">
      <c r="A45">
        <v>117</v>
      </c>
      <c r="B45">
        <v>-9</v>
      </c>
      <c r="C45">
        <v>0</v>
      </c>
    </row>
    <row r="46" spans="1:3" ht="12.75">
      <c r="A46">
        <v>125</v>
      </c>
      <c r="B46">
        <v>-2.1</v>
      </c>
      <c r="C46">
        <v>3.687</v>
      </c>
    </row>
    <row r="47" spans="1:3" ht="12.75">
      <c r="A47">
        <v>125</v>
      </c>
      <c r="B47">
        <v>-8.4</v>
      </c>
      <c r="C47">
        <v>3.6090000000000004</v>
      </c>
    </row>
    <row r="48" spans="1:3" ht="12.75">
      <c r="A48">
        <v>125</v>
      </c>
      <c r="B48">
        <v>-10.5</v>
      </c>
      <c r="C48">
        <v>0</v>
      </c>
    </row>
    <row r="49" spans="1:3" ht="12.75">
      <c r="A49">
        <v>132</v>
      </c>
      <c r="B49">
        <v>-2</v>
      </c>
      <c r="C49">
        <v>3.351</v>
      </c>
    </row>
    <row r="50" spans="1:3" ht="12.75">
      <c r="A50">
        <v>132</v>
      </c>
      <c r="B50">
        <v>-8</v>
      </c>
      <c r="C50">
        <v>2.6370000000000005</v>
      </c>
    </row>
    <row r="51" spans="1:3" ht="12.75">
      <c r="A51">
        <v>132</v>
      </c>
      <c r="B51">
        <v>-10</v>
      </c>
      <c r="C51">
        <v>0</v>
      </c>
    </row>
    <row r="52" spans="1:3" ht="12.75">
      <c r="A52">
        <v>138</v>
      </c>
      <c r="B52">
        <v>-2.068</v>
      </c>
      <c r="C52">
        <v>3.05</v>
      </c>
    </row>
    <row r="53" spans="1:3" ht="12.75">
      <c r="A53">
        <v>138</v>
      </c>
      <c r="B53">
        <v>-8.272</v>
      </c>
      <c r="C53">
        <v>2.8580000000000005</v>
      </c>
    </row>
    <row r="54" spans="1:3" ht="12.75">
      <c r="A54">
        <v>138</v>
      </c>
      <c r="B54">
        <v>-10.34</v>
      </c>
      <c r="C54">
        <v>0</v>
      </c>
    </row>
    <row r="55" spans="1:3" ht="12.75">
      <c r="A55">
        <v>144</v>
      </c>
      <c r="B55">
        <v>-1.64</v>
      </c>
      <c r="C55">
        <v>2.742</v>
      </c>
    </row>
    <row r="56" spans="1:3" ht="12.75">
      <c r="A56">
        <v>144</v>
      </c>
      <c r="B56">
        <v>-6.56</v>
      </c>
      <c r="C56">
        <v>2.742</v>
      </c>
    </row>
    <row r="57" spans="1:3" ht="12.75">
      <c r="A57">
        <v>144</v>
      </c>
      <c r="B57">
        <v>-8.2</v>
      </c>
      <c r="C57">
        <v>0</v>
      </c>
    </row>
    <row r="58" spans="1:3" ht="12.75">
      <c r="A58">
        <v>150</v>
      </c>
      <c r="B58">
        <v>-1.604</v>
      </c>
      <c r="C58">
        <v>2.122</v>
      </c>
    </row>
    <row r="59" spans="1:3" ht="12.75">
      <c r="A59">
        <v>150</v>
      </c>
      <c r="B59">
        <v>-6.416</v>
      </c>
      <c r="C59">
        <v>2.0380000000000003</v>
      </c>
    </row>
    <row r="60" spans="1:3" ht="12.75">
      <c r="A60">
        <v>150</v>
      </c>
      <c r="B60">
        <v>-8.02</v>
      </c>
      <c r="C60">
        <v>0</v>
      </c>
    </row>
    <row r="61" spans="1:3" ht="12.75">
      <c r="A61">
        <v>160</v>
      </c>
      <c r="B61">
        <v>-1.8239999999999998</v>
      </c>
      <c r="C61">
        <v>2.263</v>
      </c>
    </row>
    <row r="62" spans="1:3" ht="12.75">
      <c r="A62">
        <v>160</v>
      </c>
      <c r="B62">
        <v>-7.295999999999999</v>
      </c>
      <c r="C62">
        <v>1.979</v>
      </c>
    </row>
    <row r="63" spans="1:3" ht="12.75">
      <c r="A63">
        <v>160</v>
      </c>
      <c r="B63">
        <v>-9.12</v>
      </c>
      <c r="C63">
        <v>0</v>
      </c>
    </row>
    <row r="64" spans="1:3" ht="12.75">
      <c r="A64">
        <v>170</v>
      </c>
      <c r="B64">
        <v>-1.3960000000000001</v>
      </c>
      <c r="C64">
        <v>1.836</v>
      </c>
    </row>
    <row r="65" spans="1:3" ht="12.75">
      <c r="A65">
        <v>170</v>
      </c>
      <c r="B65">
        <v>-5.5840000000000005</v>
      </c>
      <c r="C65">
        <v>1.7</v>
      </c>
    </row>
    <row r="66" spans="1:3" ht="12.75">
      <c r="A66">
        <v>170</v>
      </c>
      <c r="B66">
        <v>-6.98</v>
      </c>
      <c r="C66">
        <v>0</v>
      </c>
    </row>
    <row r="67" spans="1:3" ht="12.75">
      <c r="A67">
        <v>180</v>
      </c>
      <c r="B67">
        <v>-0.9640000000000001</v>
      </c>
      <c r="C67">
        <v>0.758</v>
      </c>
    </row>
    <row r="68" spans="1:3" ht="12.75">
      <c r="A68">
        <v>180</v>
      </c>
      <c r="B68">
        <v>-3.8560000000000003</v>
      </c>
      <c r="C68">
        <v>0.8360000000000001</v>
      </c>
    </row>
    <row r="69" spans="1:3" ht="12.75">
      <c r="A69">
        <v>180</v>
      </c>
      <c r="B69">
        <v>-4.82</v>
      </c>
      <c r="C69">
        <v>0</v>
      </c>
    </row>
    <row r="70" spans="1:3" ht="12.75">
      <c r="A70">
        <v>195</v>
      </c>
      <c r="B70">
        <v>-0.8180000000000001</v>
      </c>
      <c r="C70">
        <v>0.784</v>
      </c>
    </row>
    <row r="71" spans="1:3" ht="12.75">
      <c r="A71">
        <v>195</v>
      </c>
      <c r="B71">
        <v>-3.2720000000000002</v>
      </c>
      <c r="C71">
        <v>0.666</v>
      </c>
    </row>
    <row r="72" spans="1:3" ht="12.75">
      <c r="A72">
        <v>195</v>
      </c>
      <c r="B72">
        <v>-4.09</v>
      </c>
      <c r="C72">
        <v>0</v>
      </c>
    </row>
    <row r="73" spans="1:3" ht="12.75">
      <c r="A73">
        <v>218</v>
      </c>
      <c r="B73">
        <v>-0.72</v>
      </c>
      <c r="C73">
        <v>1.021</v>
      </c>
    </row>
    <row r="74" spans="1:3" ht="12.75">
      <c r="A74">
        <v>218</v>
      </c>
      <c r="B74">
        <v>-1.37</v>
      </c>
      <c r="C74">
        <v>0</v>
      </c>
    </row>
    <row r="75" spans="1:3" ht="12.75">
      <c r="A75">
        <v>232</v>
      </c>
      <c r="B75">
        <v>0</v>
      </c>
      <c r="C7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2006-06-27T22:16:45Z</dcterms:modified>
  <cp:category/>
  <cp:version/>
  <cp:contentType/>
  <cp:contentStatus/>
</cp:coreProperties>
</file>